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ye_P\Desktop\"/>
    </mc:Choice>
  </mc:AlternateContent>
  <bookViews>
    <workbookView xWindow="120" yWindow="50" windowWidth="25880" windowHeight="12080"/>
  </bookViews>
  <sheets>
    <sheet name="17-18 " sheetId="1" r:id="rId1"/>
  </sheets>
  <externalReferences>
    <externalReference r:id="rId2"/>
    <externalReference r:id="rId3"/>
  </externalReferences>
  <definedNames>
    <definedName name="Additional_Info.">[1]Checklist!#REF!</definedName>
    <definedName name="Grants">'[2]Database Copy'!$A$1:$FJ$74</definedName>
    <definedName name="_xlnm.Print_Titles" localSheetId="0">'17-18 '!$1:$1</definedName>
  </definedNames>
  <calcPr calcId="162913"/>
</workbook>
</file>

<file path=xl/calcChain.xml><?xml version="1.0" encoding="utf-8"?>
<calcChain xmlns="http://schemas.openxmlformats.org/spreadsheetml/2006/main">
  <c r="F30" i="1" l="1"/>
  <c r="E30" i="1"/>
  <c r="D30" i="1"/>
  <c r="F29" i="1"/>
  <c r="E29" i="1"/>
  <c r="D29" i="1"/>
  <c r="F31" i="1" l="1"/>
  <c r="D31" i="1"/>
  <c r="E31" i="1"/>
</calcChain>
</file>

<file path=xl/sharedStrings.xml><?xml version="1.0" encoding="utf-8"?>
<sst xmlns="http://schemas.openxmlformats.org/spreadsheetml/2006/main" count="172" uniqueCount="102">
  <si>
    <t>County</t>
  </si>
  <si>
    <t>Applicant</t>
  </si>
  <si>
    <t>Project Description</t>
  </si>
  <si>
    <t>BEST Request Amount</t>
  </si>
  <si>
    <t>Applicant Contribution</t>
  </si>
  <si>
    <t>Total Request &amp; Matching Contribution</t>
  </si>
  <si>
    <t>Recommended for BEST Cash Grant</t>
  </si>
  <si>
    <t>Recommended for BEST Lease/Purchase Grant</t>
  </si>
  <si>
    <t>KIOWA</t>
  </si>
  <si>
    <t>EADS RE-1</t>
  </si>
  <si>
    <t>Main Electrical Service Upgrade</t>
  </si>
  <si>
    <t>Yes</t>
  </si>
  <si>
    <t>-</t>
  </si>
  <si>
    <t>WELD</t>
  </si>
  <si>
    <t>WELD COUNTY SCHOOL DISTRICT RE-3J</t>
  </si>
  <si>
    <t>Hudson ES Addition/Renovation</t>
  </si>
  <si>
    <t>YUMA</t>
  </si>
  <si>
    <t>YUMA 1</t>
  </si>
  <si>
    <t>ES/MS HVAC Control Upgrades</t>
  </si>
  <si>
    <t>GARFIELD</t>
  </si>
  <si>
    <t>ROARING FORK RE-1</t>
  </si>
  <si>
    <t>Safety and Security at 2 HS, 3 MS, &amp; 1 ES</t>
  </si>
  <si>
    <t>GREELEY 6</t>
  </si>
  <si>
    <t>Dos Rios ES Roof Replacement</t>
  </si>
  <si>
    <t>FREMONT</t>
  </si>
  <si>
    <t>COTOPAXI RE-3</t>
  </si>
  <si>
    <t>Districtwide Safety/Security Upgrades</t>
  </si>
  <si>
    <t>PLAINVIEW RE-2</t>
  </si>
  <si>
    <t>PK-12 HVAC and Safety Improvements</t>
  </si>
  <si>
    <t>LA PLATA</t>
  </si>
  <si>
    <t>DURANGO 9-R</t>
  </si>
  <si>
    <t>ES Partial Roof Replacement</t>
  </si>
  <si>
    <t>HUERFANO</t>
  </si>
  <si>
    <t>LA VETA RE-2</t>
  </si>
  <si>
    <t>ES Gymnasium HVAC-Bleacher Upgrades</t>
  </si>
  <si>
    <t>Multiple Schools Upgrades</t>
  </si>
  <si>
    <t>DENVER</t>
  </si>
  <si>
    <t>COLORADO HIGH SCHOOL</t>
  </si>
  <si>
    <t>Colorado HS Safety &amp; Security Renovation</t>
  </si>
  <si>
    <t>ROUTT</t>
  </si>
  <si>
    <t>SOUTH ROUTT RE 3</t>
  </si>
  <si>
    <t>Soroco MS Roof Replacement</t>
  </si>
  <si>
    <t>ES Asbestos Abatement</t>
  </si>
  <si>
    <t>McAuliffe STEM Academy Roof Replacement</t>
  </si>
  <si>
    <t>BACA</t>
  </si>
  <si>
    <t>VILAS RE-5</t>
  </si>
  <si>
    <t>K-12 Roof Replacement</t>
  </si>
  <si>
    <t>ADAMS</t>
  </si>
  <si>
    <t>ADAMS 12 FIVE STAR SCHOOLS</t>
  </si>
  <si>
    <t>Hillcrest ES Roof Replacement</t>
  </si>
  <si>
    <t>DELTA</t>
  </si>
  <si>
    <t>DELTA COUNTY 50(J)</t>
  </si>
  <si>
    <t>Delta MS Addition/ Renovation</t>
  </si>
  <si>
    <t>MORGAN</t>
  </si>
  <si>
    <t>WIGGINS RE-50(J)</t>
  </si>
  <si>
    <t>ES Secure Entrance</t>
  </si>
  <si>
    <t>EL PASO</t>
  </si>
  <si>
    <t>COMMUNITY PREP CHARTER SCHOOL</t>
  </si>
  <si>
    <t>HS Safety Upgrades - Elevator Systems</t>
  </si>
  <si>
    <t>ARAPAHOE</t>
  </si>
  <si>
    <t>DEER TRAIL 26J</t>
  </si>
  <si>
    <t>New PK-12 School</t>
  </si>
  <si>
    <t>CSI</t>
  </si>
  <si>
    <t>COLORADO SPRINGS EARLY COLLEGES</t>
  </si>
  <si>
    <t>HS Roof Replacement</t>
  </si>
  <si>
    <t>OTERO</t>
  </si>
  <si>
    <t>Primary School Addition/ Renovation</t>
  </si>
  <si>
    <t>CUSTER</t>
  </si>
  <si>
    <t>Safety/ Security Renovations</t>
  </si>
  <si>
    <t>SAGUACHE</t>
  </si>
  <si>
    <t>PK-12 Replacement</t>
  </si>
  <si>
    <t>BRUSH RE-2(J)</t>
  </si>
  <si>
    <t>MS Replacement &amp; HS Renovation</t>
  </si>
  <si>
    <t>RIO GRANDE</t>
  </si>
  <si>
    <t>New PK-12 Consolidated</t>
  </si>
  <si>
    <t>MONTEZUMA</t>
  </si>
  <si>
    <t>K-12 Campus Major Renovations</t>
  </si>
  <si>
    <t>Total recommended for Cash Grants</t>
  </si>
  <si>
    <t>Total recommended for Lease Purchase Grants</t>
  </si>
  <si>
    <t>Total recommended for Cash and Lease Purchase</t>
  </si>
  <si>
    <t>CANON CITY RE-1</t>
  </si>
  <si>
    <t>EAST OTERO R-1</t>
  </si>
  <si>
    <t>CUSTER COUNTY SCHOOL DISTRICT C-1</t>
  </si>
  <si>
    <t>MOUNTAIN VALLEY RE 1</t>
  </si>
  <si>
    <t>DEL NORTE C-7</t>
  </si>
  <si>
    <t>MANCOS RE-6</t>
  </si>
  <si>
    <t>Awarded Project with Failed Bond Election</t>
  </si>
  <si>
    <t>YES</t>
  </si>
  <si>
    <t>Back-up projects in prioritized order</t>
  </si>
  <si>
    <t>JrSr HS Replacement and ES Renovation</t>
  </si>
  <si>
    <t>MS Roof Replacement</t>
  </si>
  <si>
    <t>CMS Roof Replacement</t>
  </si>
  <si>
    <t>Modular Replacement - Brick &amp; Mortar</t>
  </si>
  <si>
    <t>Bishop ES Replacement</t>
  </si>
  <si>
    <t>MONTROSE</t>
  </si>
  <si>
    <t>PUEBLO</t>
  </si>
  <si>
    <t>HAYDEN RE-1</t>
  </si>
  <si>
    <t>ATLAS PREPARATORY SCHOOL</t>
  </si>
  <si>
    <t>MOUNTROSE COUNTY RE-1J</t>
  </si>
  <si>
    <t>SWALLOWS CHARTER ACADEMY</t>
  </si>
  <si>
    <t>ENGLEWOOD 1</t>
  </si>
  <si>
    <t>MANZANOLA 3J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</si>
</sst>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sz val="10"/>
      <color indexed="8"/>
      <name val="Arial"/>
      <family val="2"/>
    </font>
    <font>
      <sz val="10"/>
      <color rgb="FFFF000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sz val="10"/>
      <name val="Arial"/>
      <family val="2"/>
    </font>
    <font>
      <sz val="8"/>
      <color indexed="8"/>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u/>
      <sz val="11"/>
      <color theme="10"/>
      <name val="Calibri"/>
      <family val="2"/>
    </font>
    <font>
      <u/>
      <sz val="10"/>
      <color theme="10"/>
      <name val="Arial"/>
      <family val="2"/>
    </font>
    <font>
      <sz val="11"/>
      <color indexed="62"/>
      <name val="Calibri"/>
      <family val="2"/>
    </font>
    <font>
      <sz val="11"/>
      <color indexed="10"/>
      <name val="Calibri"/>
      <family val="2"/>
    </font>
    <font>
      <sz val="11"/>
      <color indexed="19"/>
      <name val="Calibri"/>
      <family val="2"/>
    </font>
    <font>
      <sz val="12"/>
      <name val="Arial"/>
      <family val="2"/>
    </font>
    <font>
      <sz val="11"/>
      <color theme="1"/>
      <name val="Calibri"/>
      <family val="2"/>
    </font>
    <font>
      <b/>
      <sz val="11"/>
      <color indexed="63"/>
      <name val="Calibri"/>
      <family val="2"/>
    </font>
    <font>
      <b/>
      <sz val="18"/>
      <color indexed="62"/>
      <name val="Cambria"/>
      <family val="2"/>
    </font>
    <font>
      <b/>
      <sz val="11"/>
      <color indexed="8"/>
      <name val="Calibri"/>
      <family val="2"/>
    </font>
    <font>
      <sz val="8"/>
      <name val="Arial"/>
      <family val="2"/>
    </font>
    <font>
      <b/>
      <sz val="10"/>
      <color rgb="FFFF0000"/>
      <name val="Arial"/>
      <family val="2"/>
    </font>
    <font>
      <b/>
      <sz val="10"/>
      <color rgb="FF0070C0"/>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27"/>
      </patternFill>
    </fill>
    <fill>
      <patternFill patternType="solid">
        <fgColor indexed="53"/>
      </patternFill>
    </fill>
    <fill>
      <patternFill patternType="solid">
        <fgColor indexed="51"/>
      </patternFill>
    </fill>
    <fill>
      <patternFill patternType="solid">
        <fgColor indexed="45"/>
      </patternFill>
    </fill>
    <fill>
      <patternFill patternType="solid">
        <fgColor indexed="2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78">
    <xf numFmtId="0" fontId="0" fillId="0" borderId="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 fillId="0" borderId="0" applyNumberFormat="0" applyBorder="0" applyAlignment="0" applyProtection="0"/>
    <xf numFmtId="0" fontId="17" fillId="12" borderId="0" applyNumberFormat="0" applyBorder="0" applyAlignment="0" applyProtection="0"/>
    <xf numFmtId="0" fontId="22" fillId="34" borderId="0" applyNumberFormat="0" applyBorder="0" applyAlignment="0" applyProtection="0"/>
    <xf numFmtId="0" fontId="17" fillId="16" borderId="0" applyNumberFormat="0" applyBorder="0" applyAlignment="0" applyProtection="0"/>
    <xf numFmtId="0" fontId="1" fillId="0" borderId="0" applyNumberFormat="0" applyBorder="0" applyAlignment="0" applyProtection="0"/>
    <xf numFmtId="0" fontId="17" fillId="16" borderId="0" applyNumberFormat="0" applyBorder="0" applyAlignment="0" applyProtection="0"/>
    <xf numFmtId="0" fontId="22" fillId="35" borderId="0" applyNumberFormat="0" applyBorder="0" applyAlignment="0" applyProtection="0"/>
    <xf numFmtId="0" fontId="17" fillId="20" borderId="0" applyNumberFormat="0" applyBorder="0" applyAlignment="0" applyProtection="0"/>
    <xf numFmtId="0" fontId="1" fillId="0" borderId="0" applyNumberFormat="0" applyBorder="0" applyAlignment="0" applyProtection="0"/>
    <xf numFmtId="0" fontId="17" fillId="20" borderId="0" applyNumberFormat="0" applyBorder="0" applyAlignment="0" applyProtection="0"/>
    <xf numFmtId="0" fontId="22" fillId="36" borderId="0" applyNumberFormat="0" applyBorder="0" applyAlignment="0" applyProtection="0"/>
    <xf numFmtId="0" fontId="17" fillId="24" borderId="0" applyNumberFormat="0" applyBorder="0" applyAlignment="0" applyProtection="0"/>
    <xf numFmtId="0" fontId="1" fillId="0" borderId="0" applyNumberFormat="0" applyBorder="0" applyAlignment="0" applyProtection="0"/>
    <xf numFmtId="0" fontId="17" fillId="24" borderId="0" applyNumberFormat="0" applyBorder="0" applyAlignment="0" applyProtection="0"/>
    <xf numFmtId="0" fontId="22" fillId="37" borderId="0" applyNumberFormat="0" applyBorder="0" applyAlignment="0" applyProtection="0"/>
    <xf numFmtId="0" fontId="17" fillId="28" borderId="0" applyNumberFormat="0" applyBorder="0" applyAlignment="0" applyProtection="0"/>
    <xf numFmtId="0" fontId="1" fillId="0" borderId="0" applyNumberFormat="0" applyBorder="0" applyAlignment="0" applyProtection="0"/>
    <xf numFmtId="0" fontId="17" fillId="28" borderId="0" applyNumberFormat="0" applyBorder="0" applyAlignment="0" applyProtection="0"/>
    <xf numFmtId="0" fontId="22" fillId="34" borderId="0" applyNumberFormat="0" applyBorder="0" applyAlignment="0" applyProtection="0"/>
    <xf numFmtId="0" fontId="17" fillId="32" borderId="0" applyNumberFormat="0" applyBorder="0" applyAlignment="0" applyProtection="0"/>
    <xf numFmtId="0" fontId="1" fillId="0" borderId="0" applyNumberFormat="0" applyBorder="0" applyAlignment="0" applyProtection="0"/>
    <xf numFmtId="0" fontId="17" fillId="32" borderId="0" applyNumberFormat="0" applyBorder="0" applyAlignment="0" applyProtection="0"/>
    <xf numFmtId="0" fontId="22" fillId="38" borderId="0" applyNumberFormat="0" applyBorder="0" applyAlignment="0" applyProtection="0"/>
    <xf numFmtId="0" fontId="17" fillId="9" borderId="0" applyNumberFormat="0" applyBorder="0" applyAlignment="0" applyProtection="0"/>
    <xf numFmtId="0" fontId="1" fillId="0" borderId="0" applyNumberFormat="0" applyBorder="0" applyAlignment="0" applyProtection="0"/>
    <xf numFmtId="0" fontId="17" fillId="9" borderId="0" applyNumberFormat="0" applyBorder="0" applyAlignment="0" applyProtection="0"/>
    <xf numFmtId="0" fontId="22" fillId="39" borderId="0" applyNumberFormat="0" applyBorder="0" applyAlignment="0" applyProtection="0"/>
    <xf numFmtId="0" fontId="17" fillId="13" borderId="0" applyNumberFormat="0" applyBorder="0" applyAlignment="0" applyProtection="0"/>
    <xf numFmtId="0" fontId="1" fillId="0" borderId="0" applyNumberFormat="0" applyBorder="0" applyAlignment="0" applyProtection="0"/>
    <xf numFmtId="0" fontId="17" fillId="13" borderId="0" applyNumberFormat="0" applyBorder="0" applyAlignment="0" applyProtection="0"/>
    <xf numFmtId="0" fontId="22" fillId="35" borderId="0" applyNumberFormat="0" applyBorder="0" applyAlignment="0" applyProtection="0"/>
    <xf numFmtId="0" fontId="17" fillId="17" borderId="0" applyNumberFormat="0" applyBorder="0" applyAlignment="0" applyProtection="0"/>
    <xf numFmtId="0" fontId="1" fillId="0" borderId="0" applyNumberFormat="0" applyBorder="0" applyAlignment="0" applyProtection="0"/>
    <xf numFmtId="0" fontId="17" fillId="17" borderId="0" applyNumberFormat="0" applyBorder="0" applyAlignment="0" applyProtection="0"/>
    <xf numFmtId="0" fontId="22" fillId="36" borderId="0" applyNumberFormat="0" applyBorder="0" applyAlignment="0" applyProtection="0"/>
    <xf numFmtId="0" fontId="17" fillId="21" borderId="0" applyNumberFormat="0" applyBorder="0" applyAlignment="0" applyProtection="0"/>
    <xf numFmtId="0" fontId="1" fillId="0" borderId="0" applyNumberFormat="0" applyBorder="0" applyAlignment="0" applyProtection="0"/>
    <xf numFmtId="0" fontId="17" fillId="21" borderId="0" applyNumberFormat="0" applyBorder="0" applyAlignment="0" applyProtection="0"/>
    <xf numFmtId="0" fontId="22" fillId="40" borderId="0" applyNumberFormat="0" applyBorder="0" applyAlignment="0" applyProtection="0"/>
    <xf numFmtId="0" fontId="17" fillId="25" borderId="0" applyNumberFormat="0" applyBorder="0" applyAlignment="0" applyProtection="0"/>
    <xf numFmtId="0" fontId="1" fillId="0" borderId="0" applyNumberFormat="0" applyBorder="0" applyAlignment="0" applyProtection="0"/>
    <xf numFmtId="0" fontId="17" fillId="25" borderId="0" applyNumberFormat="0" applyBorder="0" applyAlignment="0" applyProtection="0"/>
    <xf numFmtId="0" fontId="22" fillId="41" borderId="0" applyNumberFormat="0" applyBorder="0" applyAlignment="0" applyProtection="0"/>
    <xf numFmtId="0" fontId="17" fillId="29" borderId="0" applyNumberFormat="0" applyBorder="0" applyAlignment="0" applyProtection="0"/>
    <xf numFmtId="0" fontId="1" fillId="0" borderId="0" applyNumberFormat="0" applyBorder="0" applyAlignment="0" applyProtection="0"/>
    <xf numFmtId="0" fontId="17" fillId="29" borderId="0" applyNumberFormat="0" applyBorder="0" applyAlignment="0" applyProtection="0"/>
    <xf numFmtId="0" fontId="22" fillId="42" borderId="0" applyNumberFormat="0" applyBorder="0" applyAlignment="0" applyProtection="0"/>
    <xf numFmtId="0" fontId="7" fillId="3" borderId="0" applyNumberFormat="0" applyBorder="0" applyAlignment="0" applyProtection="0"/>
    <xf numFmtId="0" fontId="1" fillId="0" borderId="0" applyNumberFormat="0" applyBorder="0" applyAlignment="0" applyProtection="0"/>
    <xf numFmtId="0" fontId="7" fillId="3" borderId="0" applyNumberFormat="0" applyBorder="0" applyAlignment="0" applyProtection="0"/>
    <xf numFmtId="0" fontId="23" fillId="43" borderId="0" applyNumberFormat="0" applyBorder="0" applyAlignment="0" applyProtection="0"/>
    <xf numFmtId="0" fontId="11" fillId="6" borderId="4" applyNumberFormat="0" applyAlignment="0" applyProtection="0"/>
    <xf numFmtId="0" fontId="1" fillId="0" borderId="0" applyNumberFormat="0" applyAlignment="0" applyProtection="0"/>
    <xf numFmtId="0" fontId="11" fillId="6" borderId="4" applyNumberFormat="0" applyAlignment="0" applyProtection="0"/>
    <xf numFmtId="0" fontId="24" fillId="44" borderId="26" applyNumberFormat="0" applyAlignment="0" applyProtection="0"/>
    <xf numFmtId="0" fontId="13" fillId="7" borderId="7" applyNumberFormat="0" applyAlignment="0" applyProtection="0"/>
    <xf numFmtId="0" fontId="1" fillId="0" borderId="0" applyNumberFormat="0" applyAlignment="0" applyProtection="0"/>
    <xf numFmtId="0" fontId="13" fillId="7" borderId="7" applyNumberFormat="0" applyAlignment="0" applyProtection="0"/>
    <xf numFmtId="0" fontId="25" fillId="45" borderId="2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6" fillId="2" borderId="0" applyNumberFormat="0" applyBorder="0" applyAlignment="0" applyProtection="0"/>
    <xf numFmtId="0" fontId="1" fillId="0" borderId="0" applyNumberFormat="0" applyBorder="0" applyAlignment="0" applyProtection="0"/>
    <xf numFmtId="0" fontId="6" fillId="2" borderId="0" applyNumberFormat="0" applyBorder="0" applyAlignment="0" applyProtection="0"/>
    <xf numFmtId="0" fontId="30" fillId="34" borderId="0" applyNumberFormat="0" applyBorder="0" applyAlignment="0" applyProtection="0"/>
    <xf numFmtId="0" fontId="3" fillId="0" borderId="1" applyNumberFormat="0" applyFill="0" applyAlignment="0" applyProtection="0"/>
    <xf numFmtId="0" fontId="1" fillId="0" borderId="0" applyNumberFormat="0" applyFill="0" applyAlignment="0" applyProtection="0"/>
    <xf numFmtId="0" fontId="3" fillId="0" borderId="1" applyNumberFormat="0" applyFill="0" applyAlignment="0" applyProtection="0"/>
    <xf numFmtId="0" fontId="31" fillId="0" borderId="28" applyNumberFormat="0" applyFill="0" applyAlignment="0" applyProtection="0"/>
    <xf numFmtId="0" fontId="4" fillId="0" borderId="2" applyNumberFormat="0" applyFill="0" applyAlignment="0" applyProtection="0"/>
    <xf numFmtId="0" fontId="1" fillId="0" borderId="0" applyNumberFormat="0" applyFill="0" applyAlignment="0" applyProtection="0"/>
    <xf numFmtId="0" fontId="4" fillId="0" borderId="2" applyNumberFormat="0" applyFill="0" applyAlignment="0" applyProtection="0"/>
    <xf numFmtId="0" fontId="32" fillId="0" borderId="29" applyNumberFormat="0" applyFill="0" applyAlignment="0" applyProtection="0"/>
    <xf numFmtId="0" fontId="5" fillId="0" borderId="3" applyNumberFormat="0" applyFill="0" applyAlignment="0" applyProtection="0"/>
    <xf numFmtId="0" fontId="1" fillId="0" borderId="0" applyNumberFormat="0" applyFill="0" applyAlignment="0" applyProtection="0"/>
    <xf numFmtId="0" fontId="5" fillId="0" borderId="3" applyNumberFormat="0" applyFill="0" applyAlignment="0" applyProtection="0"/>
    <xf numFmtId="0" fontId="33" fillId="0" borderId="30" applyNumberFormat="0" applyFill="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5" borderId="4" applyNumberFormat="0" applyAlignment="0" applyProtection="0"/>
    <xf numFmtId="0" fontId="1" fillId="0" borderId="0" applyNumberFormat="0" applyAlignment="0" applyProtection="0"/>
    <xf numFmtId="0" fontId="9" fillId="5" borderId="4" applyNumberFormat="0" applyAlignment="0" applyProtection="0"/>
    <xf numFmtId="0" fontId="37" fillId="46" borderId="26" applyNumberFormat="0" applyAlignment="0" applyProtection="0"/>
    <xf numFmtId="0" fontId="12" fillId="0" borderId="6" applyNumberFormat="0" applyFill="0" applyAlignment="0" applyProtection="0"/>
    <xf numFmtId="0" fontId="1" fillId="0" borderId="0" applyNumberFormat="0" applyFill="0" applyAlignment="0" applyProtection="0"/>
    <xf numFmtId="0" fontId="12" fillId="0" borderId="6" applyNumberFormat="0" applyFill="0" applyAlignment="0" applyProtection="0"/>
    <xf numFmtId="0" fontId="38" fillId="0" borderId="31" applyNumberFormat="0" applyFill="0" applyAlignment="0" applyProtection="0"/>
    <xf numFmtId="0" fontId="8" fillId="4" borderId="0" applyNumberFormat="0" applyBorder="0" applyAlignment="0" applyProtection="0"/>
    <xf numFmtId="0" fontId="1" fillId="0" borderId="0" applyNumberFormat="0" applyBorder="0" applyAlignment="0" applyProtection="0"/>
    <xf numFmtId="0" fontId="8" fillId="4" borderId="0" applyNumberFormat="0" applyBorder="0" applyAlignment="0" applyProtection="0"/>
    <xf numFmtId="0" fontId="39" fillId="46" borderId="0" applyNumberFormat="0" applyBorder="0" applyAlignment="0" applyProtection="0"/>
    <xf numFmtId="0" fontId="27" fillId="0" borderId="0"/>
    <xf numFmtId="37" fontId="27" fillId="0" borderId="0"/>
    <xf numFmtId="37"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7"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7"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7"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6"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0" fillId="0" borderId="0"/>
    <xf numFmtId="0" fontId="1" fillId="0" borderId="0"/>
    <xf numFmtId="0" fontId="27" fillId="0" borderId="0"/>
    <xf numFmtId="0" fontId="27" fillId="0" borderId="0"/>
    <xf numFmtId="0" fontId="1" fillId="0" borderId="0"/>
    <xf numFmtId="0" fontId="26" fillId="0" borderId="0"/>
    <xf numFmtId="0" fontId="27" fillId="0" borderId="0"/>
    <xf numFmtId="0" fontId="26"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40" fontId="40" fillId="0" borderId="0"/>
    <xf numFmtId="0" fontId="26" fillId="0" borderId="0"/>
    <xf numFmtId="0" fontId="27" fillId="0" borderId="0"/>
    <xf numFmtId="40" fontId="40" fillId="0" borderId="0"/>
    <xf numFmtId="0" fontId="26" fillId="0" borderId="0"/>
    <xf numFmtId="0" fontId="27" fillId="0" borderId="0"/>
    <xf numFmtId="0" fontId="20" fillId="0" borderId="0"/>
    <xf numFmtId="0" fontId="20" fillId="0" borderId="0"/>
    <xf numFmtId="0" fontId="27" fillId="0" borderId="0"/>
    <xf numFmtId="0" fontId="20" fillId="0" borderId="0"/>
    <xf numFmtId="0" fontId="20" fillId="0" borderId="0"/>
    <xf numFmtId="0" fontId="1"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1" fillId="0" borderId="0"/>
    <xf numFmtId="0" fontId="1" fillId="0" borderId="0"/>
    <xf numFmtId="0" fontId="1" fillId="0" borderId="0"/>
    <xf numFmtId="0" fontId="27" fillId="0" borderId="0"/>
    <xf numFmtId="0" fontId="27" fillId="0" borderId="0"/>
    <xf numFmtId="0" fontId="27" fillId="0" borderId="0"/>
    <xf numFmtId="0" fontId="20" fillId="0" borderId="0"/>
    <xf numFmtId="0" fontId="27" fillId="0" borderId="0"/>
    <xf numFmtId="0" fontId="26" fillId="0" borderId="0"/>
    <xf numFmtId="0" fontId="27" fillId="0" borderId="0"/>
    <xf numFmtId="0" fontId="27" fillId="0" borderId="0"/>
    <xf numFmtId="0" fontId="41" fillId="0" borderId="0"/>
    <xf numFmtId="0" fontId="26" fillId="0" borderId="0"/>
    <xf numFmtId="0" fontId="1" fillId="0" borderId="0"/>
    <xf numFmtId="0" fontId="1" fillId="0" borderId="0"/>
    <xf numFmtId="0" fontId="1" fillId="0" borderId="0"/>
    <xf numFmtId="0" fontId="1" fillId="0" borderId="0"/>
    <xf numFmtId="0" fontId="26"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7" fillId="0" borderId="0"/>
    <xf numFmtId="0" fontId="20"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7" fillId="0" borderId="0"/>
    <xf numFmtId="0" fontId="20"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6"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6"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0" fontId="40" fillId="0" borderId="0"/>
    <xf numFmtId="40" fontId="40" fillId="0" borderId="0"/>
    <xf numFmtId="0" fontId="27" fillId="0" borderId="0"/>
    <xf numFmtId="0" fontId="27" fillId="0" borderId="0"/>
    <xf numFmtId="40" fontId="40" fillId="0" borderId="0"/>
    <xf numFmtId="40" fontId="40" fillId="0" borderId="0"/>
    <xf numFmtId="40" fontId="4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 fillId="0" borderId="0" applyNumberFormat="0" applyAlignment="0" applyProtection="0"/>
    <xf numFmtId="0" fontId="10" fillId="6" borderId="5" applyNumberFormat="0" applyAlignment="0" applyProtection="0"/>
    <xf numFmtId="0" fontId="42" fillId="44" borderId="32" applyNumberFormat="0" applyAlignment="0" applyProtection="0"/>
    <xf numFmtId="9" fontId="26"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16" fillId="0" borderId="9" applyNumberFormat="0" applyFill="0" applyAlignment="0" applyProtection="0"/>
    <xf numFmtId="0" fontId="1" fillId="0" borderId="0" applyNumberFormat="0" applyFill="0" applyAlignment="0" applyProtection="0"/>
    <xf numFmtId="0" fontId="16" fillId="0" borderId="9" applyNumberFormat="0" applyFill="0" applyAlignment="0" applyProtection="0"/>
    <xf numFmtId="0" fontId="44" fillId="0" borderId="33"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38" fillId="0" borderId="0" applyNumberFormat="0" applyFill="0" applyBorder="0" applyAlignment="0" applyProtection="0"/>
    <xf numFmtId="0" fontId="27" fillId="0" borderId="0"/>
  </cellStyleXfs>
  <cellXfs count="60">
    <xf numFmtId="0" fontId="0" fillId="0" borderId="0" xfId="0"/>
    <xf numFmtId="0" fontId="18" fillId="33" borderId="10" xfId="0" applyFont="1" applyFill="1" applyBorder="1" applyAlignment="1">
      <alignment horizontal="center"/>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9" fillId="0" borderId="12" xfId="0" applyFont="1" applyBorder="1"/>
    <xf numFmtId="0" fontId="19" fillId="0" borderId="13" xfId="0" applyFont="1" applyBorder="1"/>
    <xf numFmtId="44" fontId="19" fillId="0" borderId="13" xfId="1" applyFont="1" applyBorder="1"/>
    <xf numFmtId="0" fontId="19" fillId="0" borderId="13" xfId="0" applyFont="1" applyBorder="1" applyAlignment="1">
      <alignment horizontal="center"/>
    </xf>
    <xf numFmtId="1" fontId="20" fillId="0" borderId="14" xfId="0" applyNumberFormat="1" applyFont="1" applyFill="1" applyBorder="1" applyAlignment="1">
      <alignment horizontal="center" vertical="center"/>
    </xf>
    <xf numFmtId="0" fontId="19" fillId="0" borderId="15" xfId="0" applyFont="1" applyBorder="1"/>
    <xf numFmtId="0" fontId="19" fillId="0" borderId="16" xfId="0" applyFont="1" applyBorder="1"/>
    <xf numFmtId="44" fontId="19" fillId="0" borderId="16" xfId="1" applyFont="1" applyBorder="1"/>
    <xf numFmtId="0" fontId="19" fillId="0" borderId="16" xfId="0" applyFont="1" applyBorder="1" applyAlignment="1">
      <alignment horizontal="center"/>
    </xf>
    <xf numFmtId="1" fontId="20" fillId="0" borderId="17" xfId="0" applyNumberFormat="1" applyFont="1" applyFill="1" applyBorder="1" applyAlignment="1">
      <alignment horizontal="center" vertical="center"/>
    </xf>
    <xf numFmtId="0" fontId="19" fillId="0" borderId="18" xfId="0" applyFont="1" applyBorder="1"/>
    <xf numFmtId="0" fontId="19" fillId="0" borderId="19" xfId="0" applyFont="1" applyBorder="1"/>
    <xf numFmtId="44" fontId="19" fillId="0" borderId="19" xfId="1" applyFont="1" applyBorder="1"/>
    <xf numFmtId="0" fontId="19" fillId="0" borderId="19" xfId="0" applyFont="1" applyBorder="1" applyAlignment="1">
      <alignment horizontal="center"/>
    </xf>
    <xf numFmtId="1" fontId="20" fillId="0" borderId="20" xfId="0" applyNumberFormat="1" applyFont="1" applyFill="1" applyBorder="1" applyAlignment="1">
      <alignment horizontal="center" vertical="center"/>
    </xf>
    <xf numFmtId="0" fontId="19" fillId="0" borderId="21" xfId="0" applyFont="1" applyBorder="1"/>
    <xf numFmtId="0" fontId="19" fillId="0" borderId="22" xfId="0" applyFont="1" applyBorder="1" applyAlignment="1"/>
    <xf numFmtId="44" fontId="19" fillId="0" borderId="22" xfId="1" applyFont="1" applyBorder="1"/>
    <xf numFmtId="1" fontId="20" fillId="0" borderId="22" xfId="0" applyNumberFormat="1" applyFont="1" applyFill="1" applyBorder="1" applyAlignment="1">
      <alignment horizontal="center" vertical="center"/>
    </xf>
    <xf numFmtId="0" fontId="19" fillId="0" borderId="23" xfId="0" applyFont="1" applyBorder="1" applyAlignment="1">
      <alignment horizontal="center"/>
    </xf>
    <xf numFmtId="0" fontId="19" fillId="0" borderId="16" xfId="0" applyFont="1" applyBorder="1" applyAlignment="1"/>
    <xf numFmtId="1" fontId="20" fillId="0" borderId="16" xfId="0" applyNumberFormat="1" applyFont="1" applyFill="1" applyBorder="1" applyAlignment="1">
      <alignment horizontal="center" vertical="center"/>
    </xf>
    <xf numFmtId="0" fontId="19" fillId="0" borderId="17" xfId="0" applyFont="1" applyBorder="1" applyAlignment="1">
      <alignment horizontal="center"/>
    </xf>
    <xf numFmtId="0" fontId="19" fillId="0" borderId="19" xfId="0" applyFont="1" applyBorder="1" applyAlignment="1"/>
    <xf numFmtId="1" fontId="20" fillId="0" borderId="19" xfId="0" applyNumberFormat="1" applyFont="1" applyFill="1" applyBorder="1" applyAlignment="1">
      <alignment horizontal="center" vertical="center"/>
    </xf>
    <xf numFmtId="0" fontId="19" fillId="0" borderId="20" xfId="0" applyFont="1" applyBorder="1" applyAlignment="1">
      <alignment horizontal="center"/>
    </xf>
    <xf numFmtId="0" fontId="18" fillId="0" borderId="21" xfId="0" applyFont="1" applyFill="1" applyBorder="1"/>
    <xf numFmtId="44" fontId="18" fillId="0" borderId="22" xfId="0" applyNumberFormat="1" applyFont="1" applyBorder="1"/>
    <xf numFmtId="44" fontId="18" fillId="0" borderId="23" xfId="0" applyNumberFormat="1" applyFont="1" applyBorder="1"/>
    <xf numFmtId="0" fontId="18" fillId="0" borderId="24" xfId="0" applyFont="1" applyBorder="1" applyAlignment="1">
      <alignment horizontal="center"/>
    </xf>
    <xf numFmtId="0" fontId="18" fillId="0" borderId="25" xfId="0" applyFont="1" applyBorder="1" applyAlignment="1">
      <alignment horizontal="center"/>
    </xf>
    <xf numFmtId="0" fontId="18" fillId="0" borderId="15" xfId="0" applyFont="1" applyFill="1" applyBorder="1"/>
    <xf numFmtId="44" fontId="18" fillId="0" borderId="16" xfId="0" applyNumberFormat="1" applyFont="1" applyBorder="1"/>
    <xf numFmtId="44" fontId="18" fillId="0" borderId="17" xfId="0" applyNumberFormat="1" applyFont="1" applyBorder="1"/>
    <xf numFmtId="0" fontId="19" fillId="0" borderId="0" xfId="0" applyFont="1"/>
    <xf numFmtId="0" fontId="18" fillId="0" borderId="18" xfId="0" applyFont="1" applyFill="1" applyBorder="1"/>
    <xf numFmtId="44" fontId="18" fillId="0" borderId="19" xfId="0" applyNumberFormat="1" applyFont="1" applyBorder="1"/>
    <xf numFmtId="44" fontId="18" fillId="0" borderId="20" xfId="0" applyNumberFormat="1" applyFont="1" applyBorder="1"/>
    <xf numFmtId="0" fontId="45" fillId="0" borderId="0" xfId="0" applyFont="1" applyFill="1" applyAlignment="1">
      <alignment vertical="top"/>
    </xf>
    <xf numFmtId="0" fontId="45" fillId="0" borderId="0" xfId="0" applyFont="1" applyFill="1"/>
    <xf numFmtId="44" fontId="45" fillId="0" borderId="0" xfId="0" applyNumberFormat="1" applyFont="1" applyFill="1"/>
    <xf numFmtId="1" fontId="18" fillId="0" borderId="0" xfId="877" applyNumberFormat="1" applyFont="1" applyFill="1" applyBorder="1" applyAlignment="1">
      <alignment vertical="center"/>
    </xf>
    <xf numFmtId="0" fontId="19" fillId="0" borderId="0" xfId="583" applyFont="1" applyFill="1" applyBorder="1" applyAlignment="1">
      <alignment vertical="center"/>
    </xf>
    <xf numFmtId="44" fontId="19" fillId="0" borderId="0" xfId="583" applyNumberFormat="1" applyFont="1" applyFill="1" applyBorder="1" applyAlignment="1">
      <alignment vertical="center"/>
    </xf>
    <xf numFmtId="0" fontId="19" fillId="0" borderId="34" xfId="0" applyFont="1" applyBorder="1" applyAlignment="1"/>
    <xf numFmtId="0" fontId="19" fillId="0" borderId="10" xfId="0" applyFont="1" applyBorder="1" applyAlignment="1"/>
    <xf numFmtId="0" fontId="19" fillId="0" borderId="10" xfId="0" applyFont="1" applyBorder="1"/>
    <xf numFmtId="1" fontId="46" fillId="0" borderId="0" xfId="877" applyNumberFormat="1" applyFont="1" applyFill="1" applyBorder="1" applyAlignment="1">
      <alignment vertical="center"/>
    </xf>
    <xf numFmtId="1" fontId="47" fillId="0" borderId="0" xfId="877" applyNumberFormat="1" applyFont="1" applyFill="1" applyBorder="1" applyAlignment="1">
      <alignment vertical="center"/>
    </xf>
    <xf numFmtId="0" fontId="19" fillId="0" borderId="35" xfId="0" applyFont="1" applyBorder="1"/>
    <xf numFmtId="0" fontId="19" fillId="0" borderId="24" xfId="0" applyFont="1" applyBorder="1" applyAlignment="1"/>
    <xf numFmtId="44" fontId="19" fillId="0" borderId="36" xfId="1" applyFont="1" applyBorder="1"/>
    <xf numFmtId="0" fontId="19" fillId="0" borderId="36" xfId="0" applyFont="1" applyBorder="1" applyAlignment="1">
      <alignment horizontal="center"/>
    </xf>
    <xf numFmtId="0" fontId="19" fillId="0" borderId="25" xfId="0" applyFont="1" applyBorder="1" applyAlignment="1">
      <alignment horizontal="center"/>
    </xf>
    <xf numFmtId="0" fontId="19" fillId="0" borderId="36" xfId="0" applyFont="1" applyBorder="1" applyAlignment="1"/>
    <xf numFmtId="0" fontId="21" fillId="0" borderId="0" xfId="0" applyFont="1" applyFill="1" applyBorder="1" applyAlignment="1">
      <alignment horizontal="left" vertical="top" wrapText="1"/>
    </xf>
  </cellXfs>
  <cellStyles count="878">
    <cellStyle name="20% - Accent1 2" xfId="2"/>
    <cellStyle name="20% - Accent1 2 2" xfId="3"/>
    <cellStyle name="20% - Accent1 2 2 2" xfId="4"/>
    <cellStyle name="20% - Accent1 2 2 2 2" xfId="5"/>
    <cellStyle name="20% - Accent1 2 2 3" xfId="6"/>
    <cellStyle name="20% - Accent1 2 2 4" xfId="7"/>
    <cellStyle name="20% - Accent1 2 3" xfId="8"/>
    <cellStyle name="20% - Accent1 2 3 2" xfId="9"/>
    <cellStyle name="20% - Accent1 2 4" xfId="10"/>
    <cellStyle name="20% - Accent1 2 5" xfId="11"/>
    <cellStyle name="20% - Accent1 2 6" xfId="12"/>
    <cellStyle name="20% - Accent1 3" xfId="13"/>
    <cellStyle name="20% - Accent1 4" xfId="14"/>
    <cellStyle name="20% - Accent1 5" xfId="15"/>
    <cellStyle name="20% - Accent2 2" xfId="16"/>
    <cellStyle name="20% - Accent2 2 2" xfId="17"/>
    <cellStyle name="20% - Accent2 2 2 2" xfId="18"/>
    <cellStyle name="20% - Accent2 2 2 2 2" xfId="19"/>
    <cellStyle name="20% - Accent2 2 2 3" xfId="20"/>
    <cellStyle name="20% - Accent2 2 2 4" xfId="21"/>
    <cellStyle name="20% - Accent2 2 3" xfId="22"/>
    <cellStyle name="20% - Accent2 2 3 2" xfId="23"/>
    <cellStyle name="20% - Accent2 2 4" xfId="24"/>
    <cellStyle name="20% - Accent2 2 5" xfId="25"/>
    <cellStyle name="20% - Accent2 2 6" xfId="26"/>
    <cellStyle name="20% - Accent2 3" xfId="27"/>
    <cellStyle name="20% - Accent2 4" xfId="28"/>
    <cellStyle name="20% - Accent2 5" xfId="29"/>
    <cellStyle name="20% - Accent3 2" xfId="30"/>
    <cellStyle name="20% - Accent3 2 2" xfId="31"/>
    <cellStyle name="20% - Accent3 2 2 2" xfId="32"/>
    <cellStyle name="20% - Accent3 2 2 2 2" xfId="33"/>
    <cellStyle name="20% - Accent3 2 2 3" xfId="34"/>
    <cellStyle name="20% - Accent3 2 2 4" xfId="35"/>
    <cellStyle name="20% - Accent3 2 3" xfId="36"/>
    <cellStyle name="20% - Accent3 2 3 2" xfId="37"/>
    <cellStyle name="20% - Accent3 2 4" xfId="38"/>
    <cellStyle name="20% - Accent3 2 5" xfId="39"/>
    <cellStyle name="20% - Accent3 2 6" xfId="40"/>
    <cellStyle name="20% - Accent3 3" xfId="41"/>
    <cellStyle name="20% - Accent3 4" xfId="42"/>
    <cellStyle name="20% - Accent3 5" xfId="43"/>
    <cellStyle name="20% - Accent4 2" xfId="44"/>
    <cellStyle name="20% - Accent4 2 2" xfId="45"/>
    <cellStyle name="20% - Accent4 2 2 2" xfId="46"/>
    <cellStyle name="20% - Accent4 2 2 2 2" xfId="47"/>
    <cellStyle name="20% - Accent4 2 2 3" xfId="48"/>
    <cellStyle name="20% - Accent4 2 2 4" xfId="49"/>
    <cellStyle name="20% - Accent4 2 3" xfId="50"/>
    <cellStyle name="20% - Accent4 2 3 2" xfId="51"/>
    <cellStyle name="20% - Accent4 2 4" xfId="52"/>
    <cellStyle name="20% - Accent4 2 5" xfId="53"/>
    <cellStyle name="20% - Accent4 2 6" xfId="54"/>
    <cellStyle name="20% - Accent4 3" xfId="55"/>
    <cellStyle name="20% - Accent4 4" xfId="56"/>
    <cellStyle name="20% - Accent4 5" xfId="57"/>
    <cellStyle name="20% - Accent5 2" xfId="58"/>
    <cellStyle name="20% - Accent5 2 2" xfId="59"/>
    <cellStyle name="20% - Accent5 2 2 2" xfId="60"/>
    <cellStyle name="20% - Accent5 2 2 2 2" xfId="61"/>
    <cellStyle name="20% - Accent5 2 2 3" xfId="62"/>
    <cellStyle name="20% - Accent5 2 2 4" xfId="63"/>
    <cellStyle name="20% - Accent5 2 3" xfId="64"/>
    <cellStyle name="20% - Accent5 2 3 2" xfId="65"/>
    <cellStyle name="20% - Accent5 2 4" xfId="66"/>
    <cellStyle name="20% - Accent5 2 5" xfId="67"/>
    <cellStyle name="20% - Accent5 2 6" xfId="68"/>
    <cellStyle name="20% - Accent5 3" xfId="69"/>
    <cellStyle name="20% - Accent5 4" xfId="70"/>
    <cellStyle name="20% - Accent5 5" xfId="71"/>
    <cellStyle name="20% - Accent6 2" xfId="72"/>
    <cellStyle name="20% - Accent6 2 2" xfId="73"/>
    <cellStyle name="20% - Accent6 2 2 2" xfId="74"/>
    <cellStyle name="20% - Accent6 2 2 2 2" xfId="75"/>
    <cellStyle name="20% - Accent6 2 2 3" xfId="76"/>
    <cellStyle name="20% - Accent6 2 2 4" xfId="77"/>
    <cellStyle name="20% - Accent6 2 3" xfId="78"/>
    <cellStyle name="20% - Accent6 2 3 2" xfId="79"/>
    <cellStyle name="20% - Accent6 2 4" xfId="80"/>
    <cellStyle name="20% - Accent6 2 5" xfId="81"/>
    <cellStyle name="20% - Accent6 2 6" xfId="82"/>
    <cellStyle name="20% - Accent6 2 7" xfId="83"/>
    <cellStyle name="20% - Accent6 3" xfId="84"/>
    <cellStyle name="20% - Accent6 4" xfId="85"/>
    <cellStyle name="20% - Accent6 5" xfId="86"/>
    <cellStyle name="40% - Accent1 2" xfId="87"/>
    <cellStyle name="40% - Accent1 2 2" xfId="88"/>
    <cellStyle name="40% - Accent1 2 2 2" xfId="89"/>
    <cellStyle name="40% - Accent1 2 2 2 2" xfId="90"/>
    <cellStyle name="40% - Accent1 2 2 3" xfId="91"/>
    <cellStyle name="40% - Accent1 2 2 4" xfId="92"/>
    <cellStyle name="40% - Accent1 2 3" xfId="93"/>
    <cellStyle name="40% - Accent1 2 3 2" xfId="94"/>
    <cellStyle name="40% - Accent1 2 4" xfId="95"/>
    <cellStyle name="40% - Accent1 2 5" xfId="96"/>
    <cellStyle name="40% - Accent1 2 6" xfId="97"/>
    <cellStyle name="40% - Accent1 2 7" xfId="98"/>
    <cellStyle name="40% - Accent1 3" xfId="99"/>
    <cellStyle name="40% - Accent1 4" xfId="100"/>
    <cellStyle name="40% - Accent1 5" xfId="101"/>
    <cellStyle name="40% - Accent2 2" xfId="102"/>
    <cellStyle name="40% - Accent2 2 2" xfId="103"/>
    <cellStyle name="40% - Accent2 2 2 2" xfId="104"/>
    <cellStyle name="40% - Accent2 2 2 2 2" xfId="105"/>
    <cellStyle name="40% - Accent2 2 2 3" xfId="106"/>
    <cellStyle name="40% - Accent2 2 2 4" xfId="107"/>
    <cellStyle name="40% - Accent2 2 3" xfId="108"/>
    <cellStyle name="40% - Accent2 2 3 2" xfId="109"/>
    <cellStyle name="40% - Accent2 2 4" xfId="110"/>
    <cellStyle name="40% - Accent2 2 5" xfId="111"/>
    <cellStyle name="40% - Accent2 2 6" xfId="112"/>
    <cellStyle name="40% - Accent2 2 7" xfId="113"/>
    <cellStyle name="40% - Accent2 3" xfId="114"/>
    <cellStyle name="40% - Accent2 4" xfId="115"/>
    <cellStyle name="40% - Accent2 5" xfId="116"/>
    <cellStyle name="40% - Accent3 2" xfId="117"/>
    <cellStyle name="40% - Accent3 2 2" xfId="118"/>
    <cellStyle name="40% - Accent3 2 2 2" xfId="119"/>
    <cellStyle name="40% - Accent3 2 2 2 2" xfId="120"/>
    <cellStyle name="40% - Accent3 2 2 3" xfId="121"/>
    <cellStyle name="40% - Accent3 2 2 4" xfId="122"/>
    <cellStyle name="40% - Accent3 2 3" xfId="123"/>
    <cellStyle name="40% - Accent3 2 3 2" xfId="124"/>
    <cellStyle name="40% - Accent3 2 4" xfId="125"/>
    <cellStyle name="40% - Accent3 2 5" xfId="126"/>
    <cellStyle name="40% - Accent3 2 6" xfId="127"/>
    <cellStyle name="40% - Accent3 2 7" xfId="128"/>
    <cellStyle name="40% - Accent3 3" xfId="129"/>
    <cellStyle name="40% - Accent3 4" xfId="130"/>
    <cellStyle name="40% - Accent3 5" xfId="131"/>
    <cellStyle name="40% - Accent4 2" xfId="132"/>
    <cellStyle name="40% - Accent4 2 2" xfId="133"/>
    <cellStyle name="40% - Accent4 2 2 2" xfId="134"/>
    <cellStyle name="40% - Accent4 2 2 2 2" xfId="135"/>
    <cellStyle name="40% - Accent4 2 2 3" xfId="136"/>
    <cellStyle name="40% - Accent4 2 2 4" xfId="137"/>
    <cellStyle name="40% - Accent4 2 3" xfId="138"/>
    <cellStyle name="40% - Accent4 2 3 2" xfId="139"/>
    <cellStyle name="40% - Accent4 2 4" xfId="140"/>
    <cellStyle name="40% - Accent4 2 5" xfId="141"/>
    <cellStyle name="40% - Accent4 2 6" xfId="142"/>
    <cellStyle name="40% - Accent4 2 7" xfId="143"/>
    <cellStyle name="40% - Accent4 3" xfId="144"/>
    <cellStyle name="40% - Accent4 4" xfId="145"/>
    <cellStyle name="40% - Accent4 5" xfId="146"/>
    <cellStyle name="40% - Accent5 2" xfId="147"/>
    <cellStyle name="40% - Accent5 2 2" xfId="148"/>
    <cellStyle name="40% - Accent5 2 2 2" xfId="149"/>
    <cellStyle name="40% - Accent5 2 2 2 2" xfId="150"/>
    <cellStyle name="40% - Accent5 2 2 3" xfId="151"/>
    <cellStyle name="40% - Accent5 2 2 4" xfId="152"/>
    <cellStyle name="40% - Accent5 2 3" xfId="153"/>
    <cellStyle name="40% - Accent5 2 3 2" xfId="154"/>
    <cellStyle name="40% - Accent5 2 4" xfId="155"/>
    <cellStyle name="40% - Accent5 2 5" xfId="156"/>
    <cellStyle name="40% - Accent5 2 6" xfId="157"/>
    <cellStyle name="40% - Accent5 2 7" xfId="158"/>
    <cellStyle name="40% - Accent5 3" xfId="159"/>
    <cellStyle name="40% - Accent5 4" xfId="160"/>
    <cellStyle name="40% - Accent5 5" xfId="161"/>
    <cellStyle name="40% - Accent6 2" xfId="162"/>
    <cellStyle name="40% - Accent6 2 2" xfId="163"/>
    <cellStyle name="40% - Accent6 2 2 2" xfId="164"/>
    <cellStyle name="40% - Accent6 2 2 2 2" xfId="165"/>
    <cellStyle name="40% - Accent6 2 2 3" xfId="166"/>
    <cellStyle name="40% - Accent6 2 2 4" xfId="167"/>
    <cellStyle name="40% - Accent6 2 3" xfId="168"/>
    <cellStyle name="40% - Accent6 2 3 2" xfId="169"/>
    <cellStyle name="40% - Accent6 2 4" xfId="170"/>
    <cellStyle name="40% - Accent6 2 5" xfId="171"/>
    <cellStyle name="40% - Accent6 2 6" xfId="172"/>
    <cellStyle name="40% - Accent6 2 7" xfId="173"/>
    <cellStyle name="40% - Accent6 3" xfId="174"/>
    <cellStyle name="40% - Accent6 4" xfId="175"/>
    <cellStyle name="40% - Accent6 5" xfId="176"/>
    <cellStyle name="60% - Accent1 2" xfId="177"/>
    <cellStyle name="60% - Accent1 2 2" xfId="178"/>
    <cellStyle name="60% - Accent1 3" xfId="179"/>
    <cellStyle name="60% - Accent1 4" xfId="180"/>
    <cellStyle name="60% - Accent2 2" xfId="181"/>
    <cellStyle name="60% - Accent2 2 2" xfId="182"/>
    <cellStyle name="60% - Accent2 3" xfId="183"/>
    <cellStyle name="60% - Accent2 4" xfId="184"/>
    <cellStyle name="60% - Accent3 2" xfId="185"/>
    <cellStyle name="60% - Accent3 2 2" xfId="186"/>
    <cellStyle name="60% - Accent3 3" xfId="187"/>
    <cellStyle name="60% - Accent3 4" xfId="188"/>
    <cellStyle name="60% - Accent4 2" xfId="189"/>
    <cellStyle name="60% - Accent4 2 2" xfId="190"/>
    <cellStyle name="60% - Accent4 3" xfId="191"/>
    <cellStyle name="60% - Accent4 4" xfId="192"/>
    <cellStyle name="60% - Accent5 2" xfId="193"/>
    <cellStyle name="60% - Accent5 2 2" xfId="194"/>
    <cellStyle name="60% - Accent5 3" xfId="195"/>
    <cellStyle name="60% - Accent5 4" xfId="196"/>
    <cellStyle name="60% - Accent6 2" xfId="197"/>
    <cellStyle name="60% - Accent6 2 2" xfId="198"/>
    <cellStyle name="60% - Accent6 3" xfId="199"/>
    <cellStyle name="60% - Accent6 4" xfId="200"/>
    <cellStyle name="Accent1 2" xfId="201"/>
    <cellStyle name="Accent1 2 2" xfId="202"/>
    <cellStyle name="Accent1 3" xfId="203"/>
    <cellStyle name="Accent1 4" xfId="204"/>
    <cellStyle name="Accent2 2" xfId="205"/>
    <cellStyle name="Accent2 2 2" xfId="206"/>
    <cellStyle name="Accent2 3" xfId="207"/>
    <cellStyle name="Accent2 4" xfId="208"/>
    <cellStyle name="Accent3 2" xfId="209"/>
    <cellStyle name="Accent3 2 2" xfId="210"/>
    <cellStyle name="Accent3 3" xfId="211"/>
    <cellStyle name="Accent3 4" xfId="212"/>
    <cellStyle name="Accent4 2" xfId="213"/>
    <cellStyle name="Accent4 2 2" xfId="214"/>
    <cellStyle name="Accent4 3" xfId="215"/>
    <cellStyle name="Accent4 4" xfId="216"/>
    <cellStyle name="Accent5 2" xfId="217"/>
    <cellStyle name="Accent5 2 2" xfId="218"/>
    <cellStyle name="Accent5 3" xfId="219"/>
    <cellStyle name="Accent5 4" xfId="220"/>
    <cellStyle name="Accent6 2" xfId="221"/>
    <cellStyle name="Accent6 2 2" xfId="222"/>
    <cellStyle name="Accent6 3" xfId="223"/>
    <cellStyle name="Accent6 4" xfId="224"/>
    <cellStyle name="Bad 2" xfId="225"/>
    <cellStyle name="Bad 2 2" xfId="226"/>
    <cellStyle name="Bad 3" xfId="227"/>
    <cellStyle name="Bad 4" xfId="228"/>
    <cellStyle name="Calculation 2" xfId="229"/>
    <cellStyle name="Calculation 2 2" xfId="230"/>
    <cellStyle name="Calculation 3" xfId="231"/>
    <cellStyle name="Calculation 4" xfId="232"/>
    <cellStyle name="Check Cell 2" xfId="233"/>
    <cellStyle name="Check Cell 2 2" xfId="234"/>
    <cellStyle name="Check Cell 3" xfId="235"/>
    <cellStyle name="Check Cell 4" xfId="236"/>
    <cellStyle name="Comma 10" xfId="237"/>
    <cellStyle name="Comma 10 2" xfId="238"/>
    <cellStyle name="Comma 11" xfId="239"/>
    <cellStyle name="Comma 12" xfId="240"/>
    <cellStyle name="Comma 12 2" xfId="241"/>
    <cellStyle name="Comma 13" xfId="242"/>
    <cellStyle name="Comma 14" xfId="243"/>
    <cellStyle name="Comma 15" xfId="244"/>
    <cellStyle name="Comma 16" xfId="245"/>
    <cellStyle name="Comma 17" xfId="246"/>
    <cellStyle name="Comma 18" xfId="247"/>
    <cellStyle name="Comma 2" xfId="248"/>
    <cellStyle name="Comma 2 2" xfId="249"/>
    <cellStyle name="Comma 2 2 2" xfId="250"/>
    <cellStyle name="Comma 2 3" xfId="251"/>
    <cellStyle name="Comma 2 3 2" xfId="252"/>
    <cellStyle name="Comma 2 4" xfId="253"/>
    <cellStyle name="Comma 2 5" xfId="254"/>
    <cellStyle name="Comma 2 6" xfId="255"/>
    <cellStyle name="Comma 2 7" xfId="256"/>
    <cellStyle name="Comma 3" xfId="257"/>
    <cellStyle name="Comma 3 2" xfId="258"/>
    <cellStyle name="Comma 4" xfId="259"/>
    <cellStyle name="Comma 4 2" xfId="260"/>
    <cellStyle name="Comma 5" xfId="261"/>
    <cellStyle name="Comma 5 2" xfId="262"/>
    <cellStyle name="Comma 6" xfId="263"/>
    <cellStyle name="Comma 6 2" xfId="264"/>
    <cellStyle name="Comma 7" xfId="265"/>
    <cellStyle name="Comma 7 2" xfId="266"/>
    <cellStyle name="Comma 8" xfId="267"/>
    <cellStyle name="Comma 8 2" xfId="268"/>
    <cellStyle name="Comma 8 2 2" xfId="269"/>
    <cellStyle name="Comma 8 3" xfId="270"/>
    <cellStyle name="Comma 8 3 2" xfId="271"/>
    <cellStyle name="Comma 8 3 3" xfId="272"/>
    <cellStyle name="Comma 8 4" xfId="273"/>
    <cellStyle name="Comma 8 5" xfId="274"/>
    <cellStyle name="Comma 9" xfId="275"/>
    <cellStyle name="Comma 9 2" xfId="276"/>
    <cellStyle name="Comma 9 3" xfId="277"/>
    <cellStyle name="Comma0" xfId="278"/>
    <cellStyle name="Comma0 2" xfId="279"/>
    <cellStyle name="Comma0 2 2" xfId="280"/>
    <cellStyle name="Comma0 2 2 2" xfId="281"/>
    <cellStyle name="Comma0 2 3" xfId="282"/>
    <cellStyle name="Comma0 2 3 2" xfId="283"/>
    <cellStyle name="Comma0 2 4" xfId="284"/>
    <cellStyle name="Comma0 3" xfId="285"/>
    <cellStyle name="Comma0 3 2" xfId="286"/>
    <cellStyle name="Comma0 4" xfId="287"/>
    <cellStyle name="Comma0 4 2" xfId="288"/>
    <cellStyle name="Comma0 5" xfId="289"/>
    <cellStyle name="Comma0 5 2" xfId="290"/>
    <cellStyle name="Comma0 5 2 2" xfId="291"/>
    <cellStyle name="Comma0 5 2 3" xfId="292"/>
    <cellStyle name="Comma0 6" xfId="293"/>
    <cellStyle name="Comma0 6 2" xfId="294"/>
    <cellStyle name="Comma0 6 3" xfId="295"/>
    <cellStyle name="Comma0 7" xfId="296"/>
    <cellStyle name="Comma0 7 2" xfId="297"/>
    <cellStyle name="Comma0 8" xfId="298"/>
    <cellStyle name="Currency" xfId="1" builtinId="4"/>
    <cellStyle name="Currency 10" xfId="299"/>
    <cellStyle name="Currency 10 2" xfId="300"/>
    <cellStyle name="Currency 11" xfId="301"/>
    <cellStyle name="Currency 11 2" xfId="302"/>
    <cellStyle name="Currency 12" xfId="303"/>
    <cellStyle name="Currency 13" xfId="304"/>
    <cellStyle name="Currency 14" xfId="305"/>
    <cellStyle name="Currency 15" xfId="306"/>
    <cellStyle name="Currency 16" xfId="307"/>
    <cellStyle name="Currency 17" xfId="308"/>
    <cellStyle name="Currency 2" xfId="309"/>
    <cellStyle name="Currency 2 2" xfId="310"/>
    <cellStyle name="Currency 2 2 2" xfId="311"/>
    <cellStyle name="Currency 2 2 3" xfId="312"/>
    <cellStyle name="Currency 2 2 4" xfId="313"/>
    <cellStyle name="Currency 2 2 5" xfId="314"/>
    <cellStyle name="Currency 2 2 6" xfId="315"/>
    <cellStyle name="Currency 2 3" xfId="316"/>
    <cellStyle name="Currency 2 3 2" xfId="317"/>
    <cellStyle name="Currency 2 3 3" xfId="318"/>
    <cellStyle name="Currency 2 4" xfId="319"/>
    <cellStyle name="Currency 2 5" xfId="320"/>
    <cellStyle name="Currency 2 6" xfId="321"/>
    <cellStyle name="Currency 2 7" xfId="322"/>
    <cellStyle name="Currency 2 8" xfId="323"/>
    <cellStyle name="Currency 3" xfId="324"/>
    <cellStyle name="Currency 3 2" xfId="325"/>
    <cellStyle name="Currency 4" xfId="326"/>
    <cellStyle name="Currency 4 2" xfId="327"/>
    <cellStyle name="Currency 4 3" xfId="328"/>
    <cellStyle name="Currency 4 4" xfId="329"/>
    <cellStyle name="Currency 5" xfId="330"/>
    <cellStyle name="Currency 5 2" xfId="331"/>
    <cellStyle name="Currency 6" xfId="332"/>
    <cellStyle name="Currency 6 2" xfId="333"/>
    <cellStyle name="Currency 7" xfId="334"/>
    <cellStyle name="Currency 7 2" xfId="335"/>
    <cellStyle name="Currency 8" xfId="336"/>
    <cellStyle name="Currency 8 2" xfId="337"/>
    <cellStyle name="Currency 8 2 2" xfId="338"/>
    <cellStyle name="Currency 8 2 2 2" xfId="339"/>
    <cellStyle name="Currency 8 2 2 3" xfId="340"/>
    <cellStyle name="Currency 8 3" xfId="341"/>
    <cellStyle name="Currency 8 4" xfId="342"/>
    <cellStyle name="Currency 8 5" xfId="343"/>
    <cellStyle name="Currency 8 6" xfId="344"/>
    <cellStyle name="Currency 9" xfId="345"/>
    <cellStyle name="Currency 9 2" xfId="346"/>
    <cellStyle name="Currency 9 3" xfId="347"/>
    <cellStyle name="Explanatory Text 2" xfId="348"/>
    <cellStyle name="Explanatory Text 2 2" xfId="349"/>
    <cellStyle name="Explanatory Text 3" xfId="350"/>
    <cellStyle name="Explanatory Text 4" xfId="351"/>
    <cellStyle name="Good 2" xfId="352"/>
    <cellStyle name="Good 2 2" xfId="353"/>
    <cellStyle name="Good 3" xfId="354"/>
    <cellStyle name="Good 4" xfId="355"/>
    <cellStyle name="Heading 1 2" xfId="356"/>
    <cellStyle name="Heading 1 2 2" xfId="357"/>
    <cellStyle name="Heading 1 3" xfId="358"/>
    <cellStyle name="Heading 1 4" xfId="359"/>
    <cellStyle name="Heading 2 2" xfId="360"/>
    <cellStyle name="Heading 2 2 2" xfId="361"/>
    <cellStyle name="Heading 2 3" xfId="362"/>
    <cellStyle name="Heading 2 4" xfId="363"/>
    <cellStyle name="Heading 3 2" xfId="364"/>
    <cellStyle name="Heading 3 2 2" xfId="365"/>
    <cellStyle name="Heading 3 3" xfId="366"/>
    <cellStyle name="Heading 3 4" xfId="367"/>
    <cellStyle name="Heading 4 2" xfId="368"/>
    <cellStyle name="Heading 4 2 2" xfId="369"/>
    <cellStyle name="Heading 4 3" xfId="370"/>
    <cellStyle name="Heading 4 4" xfId="371"/>
    <cellStyle name="Hyperlink 2" xfId="372"/>
    <cellStyle name="Hyperlink 2 2" xfId="373"/>
    <cellStyle name="Hyperlink 2 3" xfId="374"/>
    <cellStyle name="Hyperlink 3" xfId="375"/>
    <cellStyle name="Hyperlink 3 2" xfId="376"/>
    <cellStyle name="Hyperlink 4" xfId="377"/>
    <cellStyle name="Hyperlink 5" xfId="378"/>
    <cellStyle name="Hyperlink 6" xfId="379"/>
    <cellStyle name="Hyperlink 7" xfId="380"/>
    <cellStyle name="Input 2" xfId="381"/>
    <cellStyle name="Input 2 2" xfId="382"/>
    <cellStyle name="Input 3" xfId="383"/>
    <cellStyle name="Input 4" xfId="384"/>
    <cellStyle name="Linked Cell 2" xfId="385"/>
    <cellStyle name="Linked Cell 2 2" xfId="386"/>
    <cellStyle name="Linked Cell 3" xfId="387"/>
    <cellStyle name="Linked Cell 4" xfId="388"/>
    <cellStyle name="Neutral 2" xfId="389"/>
    <cellStyle name="Neutral 2 2" xfId="390"/>
    <cellStyle name="Neutral 3" xfId="391"/>
    <cellStyle name="Neutral 4" xfId="392"/>
    <cellStyle name="Normal" xfId="0" builtinId="0"/>
    <cellStyle name="Normal 10" xfId="393"/>
    <cellStyle name="Normal 10 2" xfId="394"/>
    <cellStyle name="Normal 10 2 2" xfId="395"/>
    <cellStyle name="Normal 10 2 3" xfId="396"/>
    <cellStyle name="Normal 10 2 4" xfId="397"/>
    <cellStyle name="Normal 100" xfId="398"/>
    <cellStyle name="Normal 100 2" xfId="399"/>
    <cellStyle name="Normal 101" xfId="400"/>
    <cellStyle name="Normal 101 2" xfId="401"/>
    <cellStyle name="Normal 102" xfId="402"/>
    <cellStyle name="Normal 102 2" xfId="403"/>
    <cellStyle name="Normal 103" xfId="404"/>
    <cellStyle name="Normal 104" xfId="405"/>
    <cellStyle name="Normal 104 2" xfId="406"/>
    <cellStyle name="Normal 105" xfId="407"/>
    <cellStyle name="Normal 105 2" xfId="408"/>
    <cellStyle name="Normal 106" xfId="409"/>
    <cellStyle name="Normal 106 2" xfId="410"/>
    <cellStyle name="Normal 107" xfId="411"/>
    <cellStyle name="Normal 107 2" xfId="412"/>
    <cellStyle name="Normal 108" xfId="413"/>
    <cellStyle name="Normal 108 2" xfId="414"/>
    <cellStyle name="Normal 109" xfId="415"/>
    <cellStyle name="Normal 109 2" xfId="416"/>
    <cellStyle name="Normal 11" xfId="417"/>
    <cellStyle name="Normal 11 2" xfId="418"/>
    <cellStyle name="Normal 11 3" xfId="419"/>
    <cellStyle name="Normal 110" xfId="420"/>
    <cellStyle name="Normal 110 2" xfId="421"/>
    <cellStyle name="Normal 111" xfId="422"/>
    <cellStyle name="Normal 111 2" xfId="423"/>
    <cellStyle name="Normal 112" xfId="424"/>
    <cellStyle name="Normal 112 2" xfId="425"/>
    <cellStyle name="Normal 113" xfId="426"/>
    <cellStyle name="Normal 113 2" xfId="427"/>
    <cellStyle name="Normal 114" xfId="428"/>
    <cellStyle name="Normal 114 2" xfId="429"/>
    <cellStyle name="Normal 115" xfId="430"/>
    <cellStyle name="Normal 115 2" xfId="431"/>
    <cellStyle name="Normal 116" xfId="432"/>
    <cellStyle name="Normal 116 2" xfId="433"/>
    <cellStyle name="Normal 117" xfId="434"/>
    <cellStyle name="Normal 117 2" xfId="435"/>
    <cellStyle name="Normal 118" xfId="436"/>
    <cellStyle name="Normal 118 2" xfId="437"/>
    <cellStyle name="Normal 119" xfId="438"/>
    <cellStyle name="Normal 119 2" xfId="439"/>
    <cellStyle name="Normal 12" xfId="440"/>
    <cellStyle name="Normal 12 2" xfId="441"/>
    <cellStyle name="Normal 12 3" xfId="442"/>
    <cellStyle name="Normal 120" xfId="443"/>
    <cellStyle name="Normal 120 2" xfId="444"/>
    <cellStyle name="Normal 121" xfId="445"/>
    <cellStyle name="Normal 121 2" xfId="446"/>
    <cellStyle name="Normal 122" xfId="447"/>
    <cellStyle name="Normal 122 2" xfId="448"/>
    <cellStyle name="Normal 123" xfId="449"/>
    <cellStyle name="Normal 123 2" xfId="450"/>
    <cellStyle name="Normal 124" xfId="451"/>
    <cellStyle name="Normal 124 2" xfId="452"/>
    <cellStyle name="Normal 125" xfId="453"/>
    <cellStyle name="Normal 125 2" xfId="454"/>
    <cellStyle name="Normal 126" xfId="455"/>
    <cellStyle name="Normal 126 2" xfId="456"/>
    <cellStyle name="Normal 127" xfId="457"/>
    <cellStyle name="Normal 127 2" xfId="458"/>
    <cellStyle name="Normal 128" xfId="459"/>
    <cellStyle name="Normal 128 2" xfId="460"/>
    <cellStyle name="Normal 129" xfId="461"/>
    <cellStyle name="Normal 129 2" xfId="462"/>
    <cellStyle name="Normal 13" xfId="463"/>
    <cellStyle name="Normal 13 2" xfId="464"/>
    <cellStyle name="Normal 13 3" xfId="465"/>
    <cellStyle name="Normal 130" xfId="466"/>
    <cellStyle name="Normal 130 2" xfId="467"/>
    <cellStyle name="Normal 131" xfId="468"/>
    <cellStyle name="Normal 131 2" xfId="469"/>
    <cellStyle name="Normal 132" xfId="470"/>
    <cellStyle name="Normal 132 2" xfId="471"/>
    <cellStyle name="Normal 133" xfId="472"/>
    <cellStyle name="Normal 133 2" xfId="473"/>
    <cellStyle name="Normal 134" xfId="474"/>
    <cellStyle name="Normal 134 2" xfId="475"/>
    <cellStyle name="Normal 135" xfId="476"/>
    <cellStyle name="Normal 135 2" xfId="477"/>
    <cellStyle name="Normal 136" xfId="478"/>
    <cellStyle name="Normal 136 2" xfId="479"/>
    <cellStyle name="Normal 137" xfId="480"/>
    <cellStyle name="Normal 137 2" xfId="481"/>
    <cellStyle name="Normal 138" xfId="482"/>
    <cellStyle name="Normal 138 2" xfId="483"/>
    <cellStyle name="Normal 139" xfId="484"/>
    <cellStyle name="Normal 139 2" xfId="485"/>
    <cellStyle name="Normal 14" xfId="486"/>
    <cellStyle name="Normal 14 2" xfId="487"/>
    <cellStyle name="Normal 140" xfId="488"/>
    <cellStyle name="Normal 140 2" xfId="489"/>
    <cellStyle name="Normal 141" xfId="490"/>
    <cellStyle name="Normal 141 2" xfId="491"/>
    <cellStyle name="Normal 142" xfId="492"/>
    <cellStyle name="Normal 142 2" xfId="493"/>
    <cellStyle name="Normal 143" xfId="494"/>
    <cellStyle name="Normal 143 2" xfId="495"/>
    <cellStyle name="Normal 144" xfId="496"/>
    <cellStyle name="Normal 144 2" xfId="497"/>
    <cellStyle name="Normal 145" xfId="498"/>
    <cellStyle name="Normal 145 2" xfId="499"/>
    <cellStyle name="Normal 146" xfId="500"/>
    <cellStyle name="Normal 146 2" xfId="501"/>
    <cellStyle name="Normal 147" xfId="502"/>
    <cellStyle name="Normal 148" xfId="503"/>
    <cellStyle name="Normal 149" xfId="504"/>
    <cellStyle name="Normal 15" xfId="505"/>
    <cellStyle name="Normal 15 2" xfId="506"/>
    <cellStyle name="Normal 150" xfId="507"/>
    <cellStyle name="Normal 151" xfId="508"/>
    <cellStyle name="Normal 152" xfId="509"/>
    <cellStyle name="Normal 153" xfId="510"/>
    <cellStyle name="Normal 153 2" xfId="511"/>
    <cellStyle name="Normal 153 3" xfId="512"/>
    <cellStyle name="Normal 153 3 2" xfId="513"/>
    <cellStyle name="Normal 154" xfId="514"/>
    <cellStyle name="Normal 154 2" xfId="515"/>
    <cellStyle name="Normal 154 3" xfId="516"/>
    <cellStyle name="Normal 16" xfId="517"/>
    <cellStyle name="Normal 16 2" xfId="518"/>
    <cellStyle name="Normal 17" xfId="519"/>
    <cellStyle name="Normal 17 2" xfId="520"/>
    <cellStyle name="Normal 18" xfId="521"/>
    <cellStyle name="Normal 18 2" xfId="522"/>
    <cellStyle name="Normal 19" xfId="523"/>
    <cellStyle name="Normal 19 2" xfId="524"/>
    <cellStyle name="Normal 2" xfId="525"/>
    <cellStyle name="Normal 2 10" xfId="526"/>
    <cellStyle name="Normal 2 11" xfId="527"/>
    <cellStyle name="Normal 2 12" xfId="528"/>
    <cellStyle name="Normal 2 2" xfId="529"/>
    <cellStyle name="Normal 2 2 2" xfId="530"/>
    <cellStyle name="Normal 2 2 2 2" xfId="531"/>
    <cellStyle name="Normal 2 2 2 2 2" xfId="532"/>
    <cellStyle name="Normal 2 2 2 3" xfId="533"/>
    <cellStyle name="Normal 2 2 2 4" xfId="534"/>
    <cellStyle name="Normal 2 2 3" xfId="535"/>
    <cellStyle name="Normal 2 2 4" xfId="536"/>
    <cellStyle name="Normal 2 2 5" xfId="537"/>
    <cellStyle name="Normal 2 3" xfId="538"/>
    <cellStyle name="Normal 2 3 2" xfId="539"/>
    <cellStyle name="Normal 2 3 3" xfId="540"/>
    <cellStyle name="Normal 2 3 4" xfId="541"/>
    <cellStyle name="Normal 2 4" xfId="542"/>
    <cellStyle name="Normal 2 4 2" xfId="543"/>
    <cellStyle name="Normal 2 4 3" xfId="544"/>
    <cellStyle name="Normal 2 4 3 2" xfId="545"/>
    <cellStyle name="Normal 2 4 4" xfId="546"/>
    <cellStyle name="Normal 2 4 5" xfId="547"/>
    <cellStyle name="Normal 2 4 6" xfId="548"/>
    <cellStyle name="Normal 2 5" xfId="549"/>
    <cellStyle name="Normal 2 5 2" xfId="550"/>
    <cellStyle name="Normal 2 5 2 2" xfId="551"/>
    <cellStyle name="Normal 2 5 3" xfId="552"/>
    <cellStyle name="Normal 2 5 4" xfId="553"/>
    <cellStyle name="Normal 2 5 5" xfId="554"/>
    <cellStyle name="Normal 2 6" xfId="555"/>
    <cellStyle name="Normal 2 6 2" xfId="556"/>
    <cellStyle name="Normal 2 6 3" xfId="557"/>
    <cellStyle name="Normal 2 7" xfId="558"/>
    <cellStyle name="Normal 2 8" xfId="559"/>
    <cellStyle name="Normal 2 8 2" xfId="560"/>
    <cellStyle name="Normal 2 9" xfId="561"/>
    <cellStyle name="Normal 20" xfId="562"/>
    <cellStyle name="Normal 20 2" xfId="563"/>
    <cellStyle name="Normal 21" xfId="564"/>
    <cellStyle name="Normal 21 2" xfId="565"/>
    <cellStyle name="Normal 22" xfId="566"/>
    <cellStyle name="Normal 22 2" xfId="567"/>
    <cellStyle name="Normal 23" xfId="568"/>
    <cellStyle name="Normal 23 2" xfId="569"/>
    <cellStyle name="Normal 24" xfId="570"/>
    <cellStyle name="Normal 24 2" xfId="571"/>
    <cellStyle name="Normal 25" xfId="572"/>
    <cellStyle name="Normal 25 2" xfId="573"/>
    <cellStyle name="Normal 26" xfId="574"/>
    <cellStyle name="Normal 26 2" xfId="575"/>
    <cellStyle name="Normal 27" xfId="576"/>
    <cellStyle name="Normal 27 2" xfId="577"/>
    <cellStyle name="Normal 28" xfId="578"/>
    <cellStyle name="Normal 28 2" xfId="579"/>
    <cellStyle name="Normal 29" xfId="580"/>
    <cellStyle name="Normal 29 2" xfId="581"/>
    <cellStyle name="Normal 3" xfId="582"/>
    <cellStyle name="Normal 3 2" xfId="583"/>
    <cellStyle name="Normal 3 2 2" xfId="584"/>
    <cellStyle name="Normal 3 2 2 2" xfId="585"/>
    <cellStyle name="Normal 3 2 2 2 2" xfId="586"/>
    <cellStyle name="Normal 3 2 2 3" xfId="587"/>
    <cellStyle name="Normal 3 2 2 4" xfId="588"/>
    <cellStyle name="Normal 3 2 2 5" xfId="589"/>
    <cellStyle name="Normal 3 2 3" xfId="590"/>
    <cellStyle name="Normal 3 2 4" xfId="591"/>
    <cellStyle name="Normal 3 2 5" xfId="592"/>
    <cellStyle name="Normal 3 2 6" xfId="593"/>
    <cellStyle name="Normal 3 2 7" xfId="594"/>
    <cellStyle name="Normal 3 2 8" xfId="595"/>
    <cellStyle name="Normal 3 3" xfId="596"/>
    <cellStyle name="Normal 3 3 2" xfId="597"/>
    <cellStyle name="Normal 3 3 2 2" xfId="598"/>
    <cellStyle name="Normal 3 3 2 2 2" xfId="599"/>
    <cellStyle name="Normal 3 3 2 3" xfId="600"/>
    <cellStyle name="Normal 3 3 3" xfId="601"/>
    <cellStyle name="Normal 3 3 4" xfId="602"/>
    <cellStyle name="Normal 3 3 5" xfId="603"/>
    <cellStyle name="Normal 3 4" xfId="604"/>
    <cellStyle name="Normal 3 5" xfId="605"/>
    <cellStyle name="Normal 3 6" xfId="606"/>
    <cellStyle name="Normal 30" xfId="607"/>
    <cellStyle name="Normal 30 2" xfId="608"/>
    <cellStyle name="Normal 31" xfId="609"/>
    <cellStyle name="Normal 31 2" xfId="610"/>
    <cellStyle name="Normal 32" xfId="611"/>
    <cellStyle name="Normal 32 2" xfId="612"/>
    <cellStyle name="Normal 33" xfId="613"/>
    <cellStyle name="Normal 33 2" xfId="614"/>
    <cellStyle name="Normal 34" xfId="615"/>
    <cellStyle name="Normal 34 2" xfId="616"/>
    <cellStyle name="Normal 35" xfId="617"/>
    <cellStyle name="Normal 35 2" xfId="618"/>
    <cellStyle name="Normal 36" xfId="619"/>
    <cellStyle name="Normal 36 2" xfId="620"/>
    <cellStyle name="Normal 37" xfId="621"/>
    <cellStyle name="Normal 37 2" xfId="622"/>
    <cellStyle name="Normal 38" xfId="623"/>
    <cellStyle name="Normal 38 2" xfId="624"/>
    <cellStyle name="Normal 39" xfId="625"/>
    <cellStyle name="Normal 39 2" xfId="626"/>
    <cellStyle name="Normal 4" xfId="627"/>
    <cellStyle name="Normal 4 2" xfId="628"/>
    <cellStyle name="Normal 4 2 2" xfId="629"/>
    <cellStyle name="Normal 4 2 3" xfId="630"/>
    <cellStyle name="Normal 4 2 4" xfId="631"/>
    <cellStyle name="Normal 4 3" xfId="632"/>
    <cellStyle name="Normal 4 4" xfId="633"/>
    <cellStyle name="Normal 4 4 2" xfId="634"/>
    <cellStyle name="Normal 4 5" xfId="635"/>
    <cellStyle name="Normal 4 6" xfId="636"/>
    <cellStyle name="Normal 4 7" xfId="637"/>
    <cellStyle name="Normal 4 8" xfId="638"/>
    <cellStyle name="Normal 40" xfId="639"/>
    <cellStyle name="Normal 40 2" xfId="640"/>
    <cellStyle name="Normal 41" xfId="641"/>
    <cellStyle name="Normal 41 2" xfId="642"/>
    <cellStyle name="Normal 42" xfId="643"/>
    <cellStyle name="Normal 42 2" xfId="644"/>
    <cellStyle name="Normal 43" xfId="645"/>
    <cellStyle name="Normal 43 2" xfId="646"/>
    <cellStyle name="Normal 44" xfId="647"/>
    <cellStyle name="Normal 44 2" xfId="648"/>
    <cellStyle name="Normal 45" xfId="649"/>
    <cellStyle name="Normal 45 2" xfId="650"/>
    <cellStyle name="Normal 46" xfId="651"/>
    <cellStyle name="Normal 46 2" xfId="652"/>
    <cellStyle name="Normal 47" xfId="653"/>
    <cellStyle name="Normal 47 2" xfId="654"/>
    <cellStyle name="Normal 48" xfId="655"/>
    <cellStyle name="Normal 48 2" xfId="656"/>
    <cellStyle name="Normal 49" xfId="657"/>
    <cellStyle name="Normal 49 2" xfId="658"/>
    <cellStyle name="Normal 5" xfId="659"/>
    <cellStyle name="Normal 5 2" xfId="660"/>
    <cellStyle name="Normal 5 3" xfId="661"/>
    <cellStyle name="Normal 5 4" xfId="662"/>
    <cellStyle name="Normal 50" xfId="663"/>
    <cellStyle name="Normal 50 2" xfId="664"/>
    <cellStyle name="Normal 51" xfId="665"/>
    <cellStyle name="Normal 51 2" xfId="666"/>
    <cellStyle name="Normal 52" xfId="667"/>
    <cellStyle name="Normal 52 2" xfId="668"/>
    <cellStyle name="Normal 53" xfId="669"/>
    <cellStyle name="Normal 53 2" xfId="670"/>
    <cellStyle name="Normal 54" xfId="671"/>
    <cellStyle name="Normal 54 2" xfId="672"/>
    <cellStyle name="Normal 55" xfId="673"/>
    <cellStyle name="Normal 55 2" xfId="674"/>
    <cellStyle name="Normal 56" xfId="675"/>
    <cellStyle name="Normal 56 2" xfId="676"/>
    <cellStyle name="Normal 57" xfId="677"/>
    <cellStyle name="Normal 57 2" xfId="678"/>
    <cellStyle name="Normal 58" xfId="679"/>
    <cellStyle name="Normal 58 2" xfId="680"/>
    <cellStyle name="Normal 59" xfId="681"/>
    <cellStyle name="Normal 59 2" xfId="682"/>
    <cellStyle name="Normal 59 3" xfId="683"/>
    <cellStyle name="Normal 59 4" xfId="684"/>
    <cellStyle name="Normal 6" xfId="685"/>
    <cellStyle name="Normal 6 2" xfId="686"/>
    <cellStyle name="Normal 6 2 2" xfId="687"/>
    <cellStyle name="Normal 6 2 3" xfId="688"/>
    <cellStyle name="Normal 6 2 4" xfId="689"/>
    <cellStyle name="Normal 6 3" xfId="690"/>
    <cellStyle name="Normal 60" xfId="691"/>
    <cellStyle name="Normal 60 2" xfId="692"/>
    <cellStyle name="Normal 61" xfId="693"/>
    <cellStyle name="Normal 61 2" xfId="694"/>
    <cellStyle name="Normal 62" xfId="695"/>
    <cellStyle name="Normal 62 2" xfId="696"/>
    <cellStyle name="Normal 62 2 2" xfId="697"/>
    <cellStyle name="Normal 62 2 3" xfId="698"/>
    <cellStyle name="Normal 62 2 3 2" xfId="699"/>
    <cellStyle name="Normal 62 3" xfId="700"/>
    <cellStyle name="Normal 62 3 2" xfId="701"/>
    <cellStyle name="Normal 62 4" xfId="702"/>
    <cellStyle name="Normal 62 5" xfId="703"/>
    <cellStyle name="Normal 62 6" xfId="704"/>
    <cellStyle name="Normal 62 7" xfId="705"/>
    <cellStyle name="Normal 63" xfId="706"/>
    <cellStyle name="Normal 63 2" xfId="707"/>
    <cellStyle name="Normal 64" xfId="708"/>
    <cellStyle name="Normal 64 2" xfId="709"/>
    <cellStyle name="Normal 65" xfId="710"/>
    <cellStyle name="Normal 65 2" xfId="711"/>
    <cellStyle name="Normal 66" xfId="712"/>
    <cellStyle name="Normal 66 2" xfId="713"/>
    <cellStyle name="Normal 67" xfId="714"/>
    <cellStyle name="Normal 67 2" xfId="715"/>
    <cellStyle name="Normal 68" xfId="716"/>
    <cellStyle name="Normal 68 2" xfId="717"/>
    <cellStyle name="Normal 69" xfId="718"/>
    <cellStyle name="Normal 69 2" xfId="719"/>
    <cellStyle name="Normal 69 3" xfId="720"/>
    <cellStyle name="Normal 69 4" xfId="721"/>
    <cellStyle name="Normal 69 5" xfId="722"/>
    <cellStyle name="Normal 69 6" xfId="723"/>
    <cellStyle name="Normal 7" xfId="724"/>
    <cellStyle name="Normal 7 2" xfId="725"/>
    <cellStyle name="Normal 70" xfId="726"/>
    <cellStyle name="Normal 70 2" xfId="727"/>
    <cellStyle name="Normal 70 3" xfId="728"/>
    <cellStyle name="Normal 70 4" xfId="729"/>
    <cellStyle name="Normal 71" xfId="730"/>
    <cellStyle name="Normal 71 2" xfId="731"/>
    <cellStyle name="Normal 72" xfId="732"/>
    <cellStyle name="Normal 72 2" xfId="733"/>
    <cellStyle name="Normal 73" xfId="734"/>
    <cellStyle name="Normal 73 2" xfId="735"/>
    <cellStyle name="Normal 74" xfId="736"/>
    <cellStyle name="Normal 74 2" xfId="737"/>
    <cellStyle name="Normal 75" xfId="738"/>
    <cellStyle name="Normal 75 2" xfId="739"/>
    <cellStyle name="Normal 76" xfId="740"/>
    <cellStyle name="Normal 76 2" xfId="741"/>
    <cellStyle name="Normal 77" xfId="742"/>
    <cellStyle name="Normal 77 2" xfId="743"/>
    <cellStyle name="Normal 78" xfId="744"/>
    <cellStyle name="Normal 78 2" xfId="745"/>
    <cellStyle name="Normal 79" xfId="746"/>
    <cellStyle name="Normal 79 2" xfId="747"/>
    <cellStyle name="Normal 8" xfId="748"/>
    <cellStyle name="Normal 8 2" xfId="749"/>
    <cellStyle name="Normal 8 2 2" xfId="750"/>
    <cellStyle name="Normal 8 2 2 2" xfId="751"/>
    <cellStyle name="Normal 8 2 2 3" xfId="752"/>
    <cellStyle name="Normal 8 3" xfId="753"/>
    <cellStyle name="Normal 8 4" xfId="754"/>
    <cellStyle name="Normal 80" xfId="755"/>
    <cellStyle name="Normal 80 2" xfId="756"/>
    <cellStyle name="Normal 81" xfId="757"/>
    <cellStyle name="Normal 81 2" xfId="758"/>
    <cellStyle name="Normal 82" xfId="759"/>
    <cellStyle name="Normal 82 2" xfId="760"/>
    <cellStyle name="Normal 83" xfId="761"/>
    <cellStyle name="Normal 83 2" xfId="762"/>
    <cellStyle name="Normal 84" xfId="763"/>
    <cellStyle name="Normal 84 2" xfId="764"/>
    <cellStyle name="Normal 85" xfId="765"/>
    <cellStyle name="Normal 85 2" xfId="766"/>
    <cellStyle name="Normal 85 3" xfId="767"/>
    <cellStyle name="Normal 85 3 2" xfId="768"/>
    <cellStyle name="Normal 86" xfId="769"/>
    <cellStyle name="Normal 86 2" xfId="770"/>
    <cellStyle name="Normal 87" xfId="771"/>
    <cellStyle name="Normal 87 2" xfId="772"/>
    <cellStyle name="Normal 88" xfId="773"/>
    <cellStyle name="Normal 88 2" xfId="774"/>
    <cellStyle name="Normal 89" xfId="775"/>
    <cellStyle name="Normal 89 2" xfId="776"/>
    <cellStyle name="Normal 9" xfId="777"/>
    <cellStyle name="Normal 9 2" xfId="778"/>
    <cellStyle name="Normal 9 2 2" xfId="779"/>
    <cellStyle name="Normal 9 2 3" xfId="780"/>
    <cellStyle name="Normal 9 2 4" xfId="781"/>
    <cellStyle name="Normal 9 3" xfId="782"/>
    <cellStyle name="Normal 9 3 2" xfId="783"/>
    <cellStyle name="Normal 9 3 3" xfId="784"/>
    <cellStyle name="Normal 90" xfId="785"/>
    <cellStyle name="Normal 90 2" xfId="786"/>
    <cellStyle name="Normal 91" xfId="787"/>
    <cellStyle name="Normal 91 2" xfId="788"/>
    <cellStyle name="Normal 92" xfId="789"/>
    <cellStyle name="Normal 92 2" xfId="790"/>
    <cellStyle name="Normal 93" xfId="791"/>
    <cellStyle name="Normal 93 2" xfId="792"/>
    <cellStyle name="Normal 94" xfId="793"/>
    <cellStyle name="Normal 94 2" xfId="794"/>
    <cellStyle name="Normal 95" xfId="795"/>
    <cellStyle name="Normal 95 2" xfId="796"/>
    <cellStyle name="Normal 96" xfId="797"/>
    <cellStyle name="Normal 96 2" xfId="798"/>
    <cellStyle name="Normal 97" xfId="799"/>
    <cellStyle name="Normal 97 2" xfId="800"/>
    <cellStyle name="Normal 98" xfId="801"/>
    <cellStyle name="Normal 98 2" xfId="802"/>
    <cellStyle name="Normal 99" xfId="803"/>
    <cellStyle name="Normal 99 2" xfId="804"/>
    <cellStyle name="Normal_State Board Recommendations" xfId="877"/>
    <cellStyle name="Note 2" xfId="805"/>
    <cellStyle name="Note 2 2" xfId="806"/>
    <cellStyle name="Note 2 2 2" xfId="807"/>
    <cellStyle name="Note 2 2 2 2" xfId="808"/>
    <cellStyle name="Note 2 2 3" xfId="809"/>
    <cellStyle name="Note 2 2 4" xfId="810"/>
    <cellStyle name="Note 2 3" xfId="811"/>
    <cellStyle name="Note 2 3 2" xfId="812"/>
    <cellStyle name="Note 2 4" xfId="813"/>
    <cellStyle name="Note 2 5" xfId="814"/>
    <cellStyle name="Note 2 6" xfId="815"/>
    <cellStyle name="Note 2 7" xfId="816"/>
    <cellStyle name="Note 3" xfId="817"/>
    <cellStyle name="Note 3 2" xfId="818"/>
    <cellStyle name="Note 4" xfId="819"/>
    <cellStyle name="Note 5" xfId="820"/>
    <cellStyle name="Note 6" xfId="821"/>
    <cellStyle name="Note 7" xfId="822"/>
    <cellStyle name="Note 8" xfId="823"/>
    <cellStyle name="Note 9" xfId="824"/>
    <cellStyle name="Output 2" xfId="825"/>
    <cellStyle name="Output 2 2" xfId="826"/>
    <cellStyle name="Output 3" xfId="827"/>
    <cellStyle name="Output 4" xfId="828"/>
    <cellStyle name="Percent 10" xfId="829"/>
    <cellStyle name="Percent 11" xfId="830"/>
    <cellStyle name="Percent 12" xfId="831"/>
    <cellStyle name="Percent 13" xfId="832"/>
    <cellStyle name="Percent 14" xfId="833"/>
    <cellStyle name="Percent 15" xfId="834"/>
    <cellStyle name="Percent 2" xfId="835"/>
    <cellStyle name="Percent 2 2" xfId="836"/>
    <cellStyle name="Percent 2 2 2" xfId="837"/>
    <cellStyle name="Percent 2 3" xfId="838"/>
    <cellStyle name="Percent 2 3 2" xfId="839"/>
    <cellStyle name="Percent 2 4" xfId="840"/>
    <cellStyle name="Percent 2 5" xfId="841"/>
    <cellStyle name="Percent 2 6" xfId="842"/>
    <cellStyle name="Percent 3" xfId="843"/>
    <cellStyle name="Percent 3 2" xfId="844"/>
    <cellStyle name="Percent 3 2 2" xfId="845"/>
    <cellStyle name="Percent 3 2 2 2" xfId="846"/>
    <cellStyle name="Percent 3 2 2 3" xfId="847"/>
    <cellStyle name="Percent 3 3" xfId="848"/>
    <cellStyle name="Percent 3 4" xfId="849"/>
    <cellStyle name="Percent 3 5" xfId="850"/>
    <cellStyle name="Percent 3 6" xfId="851"/>
    <cellStyle name="Percent 4" xfId="852"/>
    <cellStyle name="Percent 4 2" xfId="853"/>
    <cellStyle name="Percent 4 2 2" xfId="854"/>
    <cellStyle name="Percent 4 3" xfId="855"/>
    <cellStyle name="Percent 4 4" xfId="856"/>
    <cellStyle name="Percent 5" xfId="857"/>
    <cellStyle name="Percent 5 2" xfId="858"/>
    <cellStyle name="Percent 5 3" xfId="859"/>
    <cellStyle name="Percent 6" xfId="860"/>
    <cellStyle name="Percent 6 2" xfId="861"/>
    <cellStyle name="Percent 7" xfId="862"/>
    <cellStyle name="Percent 7 2" xfId="863"/>
    <cellStyle name="Percent 8" xfId="864"/>
    <cellStyle name="Percent 9" xfId="865"/>
    <cellStyle name="Title 2" xfId="866"/>
    <cellStyle name="Title 2 2" xfId="867"/>
    <cellStyle name="Title 3" xfId="868"/>
    <cellStyle name="Total 2" xfId="869"/>
    <cellStyle name="Total 2 2" xfId="870"/>
    <cellStyle name="Total 3" xfId="871"/>
    <cellStyle name="Total 4" xfId="872"/>
    <cellStyle name="Warning Text 2" xfId="873"/>
    <cellStyle name="Warning Text 2 2" xfId="874"/>
    <cellStyle name="Warning Text 3" xfId="875"/>
    <cellStyle name="Warning Text 4" xfId="876"/>
  </cellStyles>
  <dxfs count="6">
    <dxf>
      <fill>
        <patternFill patternType="gray0625"/>
      </fill>
    </dxf>
    <dxf>
      <font>
        <strike/>
        <condense val="0"/>
        <extend val="0"/>
        <color indexed="22"/>
      </font>
    </dxf>
    <dxf>
      <font>
        <b/>
        <i val="0"/>
        <strike val="0"/>
        <condense val="0"/>
        <extend val="0"/>
      </font>
    </dxf>
    <dxf>
      <fill>
        <patternFill patternType="gray0625"/>
      </fill>
    </dxf>
    <dxf>
      <font>
        <strike/>
        <condense val="0"/>
        <extend val="0"/>
        <color indexed="22"/>
      </font>
    </dxf>
    <dxf>
      <font>
        <b/>
        <i val="0"/>
        <strike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SFU\Capital%20Construction\BEST%20Grant%20Cycles\2015-2016%20BEST1516\Applications\Review%20Materials\FY2015-16%20Grant%20App%20Check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s"/>
      <sheetName val="Checklist"/>
      <sheetName val="Cash Criteria"/>
      <sheetName val="Pupil Counts"/>
      <sheetName val="MEASURES"/>
      <sheetName val="15-16 MS"/>
      <sheetName val="Merge "/>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0"/>
      <sheetData sheetId="1"/>
      <sheetData sheetId="2"/>
      <sheetData sheetId="3"/>
      <sheetData sheetId="4"/>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Ave_x000D_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following:_x000D_
_x000D_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1.6127083333333301</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Programming:_x000D_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ES_x000D_
4120 Constitution Avenue_x000D_
Colorado Springs CO 80909_x000D_
_x000D_
Monroe ES_x000D_
15 S. Chelton Rd._x000D_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 xml:space="preserve">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Street_x000D_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items:_x000D_
_x000D_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 xml:space="preserve">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 xml:space="preserve">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Street_x000D_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1.6472106481481501</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Drive_x000D_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1.5590740740740701</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Dr._x000D_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etc._x000D_
_x000D_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1.5649074074074101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 xml:space="preserve">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Ave._x000D_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1.6350810185185201</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Street_x000D_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and_x000D_
away from the building. All roofs shall be installed by a qualified contractor approved by the_x000D_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Replacement._x000D_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Drive_x000D_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BUDGET_x000D_
_x000D_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$435,254.08_x000D_
_x000D_
MATCH SOURCE:_x000D_
$200,000.00 retained from 2006 BVSD bond proceeds_x000D_
$200,00.00 from mill-levy proceeds_x000D_
$35,254.08 from fundraised dollars_x000D_
_x000D_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Street_x000D_
PO Box 74_x000D_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sections:_x000D_
1.2.1. Health and safety issues, including security needs and all applicable health, safety and environmental codes and standards as required by state and federal law;_x000D_
_x000D_
Our need is directly</v>
          </cell>
          <cell r="BX11" t="str">
            <v xml:space="preserve">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1.6360300925925899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Street_x000D_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 xml:space="preserve">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St_x000D_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_x000D_
_x000D_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_x000D_
_x000D_
2006-2007 ACTUAL:_x000D_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1.4411226851851899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education._x000D_
_x000D_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Street_x000D_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GUIDELINES:_x000D_
_x000D_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_x000D_
_x000D_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 xml:space="preserve">GENERAL PROJECT SUMMARY_x000D_
_x000D_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7th_x000D_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6.3._x000D_
_x000D_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1.5929745370370401</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303(1)._x000D_
The project conforms to the PSFCG by the following:_x000D_
_x000D_
[3.1.] For a sound struct</v>
          </cell>
          <cell r="BX16" t="str">
            <v xml:space="preserve">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1.6178935185185199</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Street_x000D_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methods:_x000D_
_x000D_
1) RMDS will include a line item for capital repair and replacement in the annual bu</v>
          </cell>
          <cell r="BY17" t="str">
            <v>55,000.00; ($50,000 comes from the capital repair and replacement fund and $5,000 comes from capital construction)</v>
          </cell>
          <cell r="BZ17">
            <v>1.65</v>
          </cell>
          <cell r="CA17">
            <v>20</v>
          </cell>
          <cell r="CB17">
            <v>18.350000000000001</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campaign._x000D_
_x000D_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process:_x000D_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Street_x000D_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section._x000D_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1.9058912037036999</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Renovation_x000D_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Street_x000D_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 xml:space="preserve">They will all conform to the guidelines. The items will include upgraded heating and ventilation, security systems in place, sidewalks replaced and made compliant and safe._x000D_
Guidelines 1.2.1 include health and safety issues mentioned in the deficienies._x000D_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Reconfiguration_x000D_
Part 3 of District Comprehensive Planning_x000D_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Street_x000D_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 xml:space="preserve">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1.4484606481481499</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81137_x000D_
_x000D_</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SCHOOL)_x000D_
Renovation Area: 37,376 sq ft_x000D_
Addition Area: 19,771 sq ft._x000D_
Square foot per student of existing facility (4-6): 217 sq ft._x000D_
Square foot per student of renovated facility (K-5): 152 sq ft_x000D_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1.5794791666666701</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Avenue_x000D_
Strasburg Colorado 80136_x000D_
              _x000D_</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 xml:space="preserve">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1.6423032407407401</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GUIDELINES:_x000D_
_x000D_
The District and the Project Team have reviewed the Capital Construction Assistance Public School Facility Construction Guidelines adopted 10/7/09 and can state that the District expe</v>
          </cell>
          <cell r="BX23" t="str">
            <v>DESCRIPTION OF CAPITAL RENEWAL/REPLACEMENT BUDGET AND MAINTENANCE PLAN:_x000D_
_x000D_
Once the project is completed the District will accept full responsibility to ensure that the building and all systems associated with the project are properly maintained._x000D_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1.6044560185185199</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 xml:space="preserve">GENERAL PROJECT SUMMARY:_x000D_
_x000D_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Road_x000D_
Edwards, CO 81632_x000D_
P.O. Box 169_x000D_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school._x000D_
_x000D_
ECCA'S MAINTENANCE PLAN_x000D_
_x000D_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 xml:space="preserve">In June, 2009, after ECCA determined to pursue this current round of the BEST grant, architect R. Warren III (Trey), AIA volunteered to spend time looking at ways to mesh the Slaterpaull Architects program plan previously prepared in conjunction with the </v>
          </cell>
          <cell r="DP24" t="str">
            <v xml:space="preserve">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1.8525115740740701</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 xml:space="preserve">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Street_x000D_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1.5651273148148099</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Drive_x000D_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GUIDLINES:_x000D_
_x000D_
The District's Master Plan Architect, Owner Representative/Grant Writer and the BEST Application Committee (BAC) at Falcon School District have reviewed the Colorado Publ</v>
          </cell>
          <cell r="BX26" t="str">
            <v>DESCRIPTION OF CAPITAL RENEWAL/REPLACEMENT BUDGET AND MAINTENANCE PLAN:_x000D_
_x000D_
Once the project is completed the District will accept full responsibility to ensure that the building and all systems associated with the project are properly maintained._x000D_
_x000D_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1.2879745370370399</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SUMMARY:_x000D_
_x000D_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Drive_x000D_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1.3500578703703701</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Road_x000D_
PO Box 420_x000D_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 xml:space="preserve">The project will conform with the Public Schools Construction Guidelines.  The following are specific line item examples:_x000D_
_x000D_
Section 1 - Safe and Healthy Facilities_x000D_
_x000D_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_x000D_
_x000D_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1.3921296296296299</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Ave_x000D_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1.3516782407407399</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Road_x000D_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systems…_x000D_
_x000D_
The current modular classroom buildings are structurally insufficient.  New, permanent buildings will be constructed with durable and sturdy materials._x000D_
_x000D_
CDE 3.2 	A weather-tight roof…_x000D_
_x000D_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1.5560532407407399</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School_x000D_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3.11._x000D_
_x000D_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1.8033333333333299</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Road_x000D_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_x000D_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Guidelines:_x000D_
_x000D_
(note: “CDE- AR” refers to the Assessment Report compiled last year under the direction of the Department of Education)_x000D_
_x000D_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Application:_x000D_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Drive_x000D_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follows._x000D_
_x000D_
Existing roof assembly is as follows:_x000D_
•	Low slope, approximately ½ inch per foot._x000D_
•	Drains</v>
          </cell>
          <cell r="BX33" t="str">
            <v>Annual Maintenance_x000D_
o	Clean roof quarterly, removing all accumulated debris._x000D_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_x000D_
_x000D_
We have requested funding from the Department of Local Affairs for a separate project which is now under consideration by DOLA.  _x000D_
_x000D_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_x000D_</v>
          </cell>
          <cell r="DP33" t="str">
            <v xml:space="preserve">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follows:_x000D_
_x000D_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RE-5_x000D_
311 Coleman Avenue_x000D_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1.0814120370370399</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 xml:space="preserve">Construction guidelines put forth by the BEST program will guide the construction process, including LEED standard practices. We have included a 10% increase on the project cost to incorporate LEED qualifying improvements on the design and construction._x000D_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 xml:space="preserve">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1.4914351851851899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_x000D_
_x000D_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Street_x000D_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6.3._x000D_
_x000D_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1.7616319444444399</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Blvd._x000D_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_x000D_
_x000D_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38_x000D_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requirements._x000D_
_x000D_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 xml:space="preserve">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Place_x000D_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parentheses):_x000D_
_x000D_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1.7134259259259299</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Street_x000D_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1.7419560185185201</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_x000D_
Lake County School District Comprehensive Plan_x000D_
West Park Kindergarten School_x000D_
_x000D_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Road_x000D_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_x000D_
_x000D_
This drainage system and the associated sump pump and pit will be maintained in the following procedure: _x000D_
_x000D_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1.3680902777777799</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Comanche_x000D_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3.2.1.8._x000D_
_x000D_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1.5712152777777799</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Holyoke_x000D_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Avenue_x000D_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1.3415393518518499</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Street_x000D_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CONFORMITY_x000D_
The project is currently out of conformance with multiple Facility Construction Guidelines put forth by CDE.  The most critical non-conformities have been analyzed and addressed by the scope of work in the grant proposal</v>
          </cell>
          <cell r="BX45" t="str">
            <v>Fremont Elementary_x000D_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1.4150925925925899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Avenue_x000D_
Nucla, Colorado  81424_x000D_</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follow:_x000D_
SECTION ONE_x000D_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 xml:space="preserve">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Dr._x000D_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_x000D_
_x000D_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1.5446527777777801</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Avenue_x000D_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threats:_x000D_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1.6720254629629601</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 xml:space="preserve">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Ave._x000D_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Guidelines:_x000D_
Page 3 of 20 = 3.5 – 3.6 – 3.7 – 3.8 _x000D_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School_x000D_
206 West Seventh Street, Cortez, CO 81321_x000D_
_x000D_
Kemper Elementary School_x000D_
620 East Montezuma Avenue, Cortez, CO 81321_x000D_
_x000D_
Mesa Elementary School_x000D_
703 West Seventh Street, Cortez, CO 81321_x000D_
_x000D_
Manaugh Elementary School_x000D_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 xml:space="preserve">CDE 3.1 	“Sound building structural systems…”_x000D_
_x000D_
Pleasant View Elementary School has severe structural settlement issues which is causing damage to the walls in the gym.  The proposed project would replace the gym with more sound construction._x000D_
_x000D_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ft_x000D_
Renovation Area: 69,982 sq ft (including 4,935 sq ft District Admin)_x000D_
Addition Area: 17,046 sq ft._x000D_
Total Renovated School: 85,028 (including 4,935 sq ft District Admin)_x000D_
_x000D_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1.5062731481481499</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#160_x000D_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6.3._x000D_
_x000D_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_x000D_
_x000D_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1.3969444444444401</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RE-11J_x000D_
P.O. Box 68_x000D_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School._x000D_
_x000D_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1.6525925925925899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School_x000D_
4880 Dover Drive_x000D_
Colorado Springs, CO 80916_x000D_
_x000D_
Oak Creek Elementary School_x000D_
3333 Oak Creek Drive_x000D_
Colorado Springs, CO 80906_x000D_
_x000D_
Wildflower Elementary School_x000D_
1160 Keith Drive_x000D_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1.6393865740740701</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Holyoke_x000D_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Holyoke_x000D_
Junior/Senior High School- 545 East Hale, Holyoke_x000D_</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Holyoke_x000D_
Junior/Senior High School- 545 East Hale, Holyoke_x000D_</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1.6056250000000001</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Holyoke_x000D_
Junior/Senior High School- 545 East Hale, Holyoke_x000D_</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Drive_x000D_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6.3._x000D_
_x000D_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1.5720486111111101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Street_x000D_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5_x000D_
_x000D_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1.5091782407407399</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Lane_x000D_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1.4255555555555599</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68_x000D_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Guidelines_x000D_
The proposed new PK-12 building shall conform to all CCAB Public Schools Construction Guidelines without exception._x000D_
Specific existing deficiencies that will be addressed include:_x000D_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_x000D_</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 xml:space="preserve">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Schools:_x000D_
_x000D_
John H. Amesse Elementary School_x000D_
5440 Scranton St._x000D_
Denver, CO 80239_x000D_
_x000D_
Cheltenham Elementary School_x000D_
1580 Julian Street_x000D_
Denver, CO 80204_x000D_
_x000D_
Eagleton Elementary School_x000D_
880 Hooker St._x000D_
Denver, CO 80204_x000D_
_x000D_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 xml:space="preserve">It is the intent of the design application to comply with the Capital Construction Assistance Public Schools Facility Construction Guidelines to promote safe and healthy facilities for the Denver Public School District by complying with the following:_x000D_
_x000D_
</v>
          </cell>
          <cell r="BX63"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1.6992476851851901</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School_x000D_
1300 S. Lowell Blvd._x000D_
Denver, CO 80219_x000D_
_x000D_
Morey Middle School_x000D_
840 E 14th Avenue _x000D_
Denver, CO 80218_x000D_
_x000D_
Oakland Elementary School_x000D_
4580 Dearborn _x000D_
Denver, CO 80239_x000D_
_x000D_
Place Bridge Academy_x000D_
7125 Cherry Creek Dr. _x000D_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_x000D_
_x000D_
Charles M. Schenck Community School - 1300 S. Lowell Blvd. Denver, CO 80219_x000D_
_x000D_
Create separate bus staging area and parent drop-off/pick-u</v>
          </cell>
          <cell r="BX64"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1.5612037037037001</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9.2_x000D_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_x000D_
_x000D_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12_x000D_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follows:_x000D_
  - The reconstruction will improve health, safety, security, and safety needs.  (1.2.1)_x000D_
  - Public school facility accessibility will be improved.  (1.2.7)_x000D_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 xml:space="preserve">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Street_x000D_
Sanford, Colorado_x000D_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_x000D_
_x000D_
Specific corrections to existing deficiencies include:_x000D_
_x000D_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 xml:space="preserve">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St._x000D_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Guidelines:_x000D_
Section One – Promote safe and healthy facilities_x000D_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 xml:space="preserve">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Street_x000D_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apply_x000D_</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 xml:space="preserve">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Ave._x000D_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 xml:space="preserve">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1.9275925925925901</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_x000D_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per:_x000D_
Sectional:_x000D_
1.2.1 Health and Safety issues, including security needs and all applicable health, safety and environmental codes and standards as requi</v>
          </cell>
          <cell r="BX71" t="str">
            <v>Best management practices to maintain the roof system will include:  _x000D_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 xml:space="preserve">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1.6093287037037001</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1.4327777777777799</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_x000D_
The District issued a Request for Proposals for roof audit consultant services, and Rooftech Consultants Inc. was selected to develop Adams 14's roof system audit report._x000D_</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1.4435069444444399</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topLeftCell="A22" zoomScale="94" zoomScaleNormal="94" zoomScalePageLayoutView="70" workbookViewId="0">
      <selection activeCell="K23" sqref="K23:L24"/>
    </sheetView>
  </sheetViews>
  <sheetFormatPr defaultRowHeight="14.5" x14ac:dyDescent="0.35"/>
  <cols>
    <col min="1" max="1" width="12.81640625" customWidth="1"/>
    <col min="2" max="2" width="37.81640625" customWidth="1"/>
    <col min="3" max="3" width="47.453125" customWidth="1"/>
    <col min="4" max="4" width="18.7265625" customWidth="1"/>
    <col min="5" max="5" width="16.453125" customWidth="1"/>
    <col min="6" max="6" width="16.7265625" customWidth="1"/>
    <col min="7" max="7" width="14.7265625" customWidth="1"/>
    <col min="8" max="8" width="15.26953125" customWidth="1"/>
    <col min="9" max="9" width="9" customWidth="1"/>
  </cols>
  <sheetData>
    <row r="1" spans="1:8" ht="57.75" customHeight="1" thickBot="1" x14ac:dyDescent="0.4">
      <c r="A1" s="1" t="s">
        <v>0</v>
      </c>
      <c r="B1" s="2" t="s">
        <v>1</v>
      </c>
      <c r="C1" s="2" t="s">
        <v>2</v>
      </c>
      <c r="D1" s="2" t="s">
        <v>3</v>
      </c>
      <c r="E1" s="2" t="s">
        <v>4</v>
      </c>
      <c r="F1" s="2" t="s">
        <v>5</v>
      </c>
      <c r="G1" s="2" t="s">
        <v>6</v>
      </c>
      <c r="H1" s="3" t="s">
        <v>7</v>
      </c>
    </row>
    <row r="2" spans="1:8" ht="18" customHeight="1" x14ac:dyDescent="0.35">
      <c r="A2" s="4" t="s">
        <v>8</v>
      </c>
      <c r="B2" s="5" t="s">
        <v>9</v>
      </c>
      <c r="C2" s="5" t="s">
        <v>10</v>
      </c>
      <c r="D2" s="6">
        <v>54781</v>
      </c>
      <c r="E2" s="6">
        <v>39669</v>
      </c>
      <c r="F2" s="6">
        <v>94450</v>
      </c>
      <c r="G2" s="7" t="s">
        <v>11</v>
      </c>
      <c r="H2" s="8" t="s">
        <v>12</v>
      </c>
    </row>
    <row r="3" spans="1:8" ht="18" customHeight="1" x14ac:dyDescent="0.35">
      <c r="A3" s="9" t="s">
        <v>13</v>
      </c>
      <c r="B3" s="10" t="s">
        <v>14</v>
      </c>
      <c r="C3" s="10" t="s">
        <v>15</v>
      </c>
      <c r="D3" s="11">
        <v>4240353.91</v>
      </c>
      <c r="E3" s="11">
        <v>15033982.060000001</v>
      </c>
      <c r="F3" s="11">
        <v>19274335.969999999</v>
      </c>
      <c r="G3" s="12" t="s">
        <v>11</v>
      </c>
      <c r="H3" s="13" t="s">
        <v>12</v>
      </c>
    </row>
    <row r="4" spans="1:8" ht="18" customHeight="1" x14ac:dyDescent="0.35">
      <c r="A4" s="9" t="s">
        <v>16</v>
      </c>
      <c r="B4" s="10" t="s">
        <v>17</v>
      </c>
      <c r="C4" s="10" t="s">
        <v>18</v>
      </c>
      <c r="D4" s="11">
        <v>129455.82</v>
      </c>
      <c r="E4" s="11">
        <v>110277.18</v>
      </c>
      <c r="F4" s="11">
        <v>239733</v>
      </c>
      <c r="G4" s="12" t="s">
        <v>11</v>
      </c>
      <c r="H4" s="13" t="s">
        <v>12</v>
      </c>
    </row>
    <row r="5" spans="1:8" ht="18" customHeight="1" x14ac:dyDescent="0.35">
      <c r="A5" s="9" t="s">
        <v>19</v>
      </c>
      <c r="B5" s="10" t="s">
        <v>20</v>
      </c>
      <c r="C5" s="10" t="s">
        <v>21</v>
      </c>
      <c r="D5" s="11">
        <v>531909.26</v>
      </c>
      <c r="E5" s="11">
        <v>1032529.74</v>
      </c>
      <c r="F5" s="11">
        <v>1564439</v>
      </c>
      <c r="G5" s="12" t="s">
        <v>11</v>
      </c>
      <c r="H5" s="13" t="s">
        <v>12</v>
      </c>
    </row>
    <row r="6" spans="1:8" ht="18" customHeight="1" x14ac:dyDescent="0.35">
      <c r="A6" s="9" t="s">
        <v>13</v>
      </c>
      <c r="B6" s="10" t="s">
        <v>22</v>
      </c>
      <c r="C6" s="10" t="s">
        <v>23</v>
      </c>
      <c r="D6" s="11">
        <v>584309.25</v>
      </c>
      <c r="E6" s="11">
        <v>194769.75</v>
      </c>
      <c r="F6" s="11">
        <v>779079</v>
      </c>
      <c r="G6" s="12" t="s">
        <v>11</v>
      </c>
      <c r="H6" s="13" t="s">
        <v>12</v>
      </c>
    </row>
    <row r="7" spans="1:8" ht="18" customHeight="1" x14ac:dyDescent="0.35">
      <c r="A7" s="9" t="s">
        <v>24</v>
      </c>
      <c r="B7" s="10" t="s">
        <v>25</v>
      </c>
      <c r="C7" s="10" t="s">
        <v>26</v>
      </c>
      <c r="D7" s="11">
        <v>208109.62</v>
      </c>
      <c r="E7" s="11">
        <v>177278.56</v>
      </c>
      <c r="F7" s="11">
        <v>385388.18</v>
      </c>
      <c r="G7" s="12" t="s">
        <v>11</v>
      </c>
      <c r="H7" s="13" t="s">
        <v>12</v>
      </c>
    </row>
    <row r="8" spans="1:8" ht="18" customHeight="1" x14ac:dyDescent="0.35">
      <c r="A8" s="9" t="s">
        <v>8</v>
      </c>
      <c r="B8" s="10" t="s">
        <v>27</v>
      </c>
      <c r="C8" s="10" t="s">
        <v>28</v>
      </c>
      <c r="D8" s="11">
        <v>2730214.5</v>
      </c>
      <c r="E8" s="11">
        <v>143695.5</v>
      </c>
      <c r="F8" s="11">
        <v>2873910</v>
      </c>
      <c r="G8" s="12" t="s">
        <v>11</v>
      </c>
      <c r="H8" s="13" t="s">
        <v>12</v>
      </c>
    </row>
    <row r="9" spans="1:8" ht="18" customHeight="1" x14ac:dyDescent="0.35">
      <c r="A9" s="9" t="s">
        <v>29</v>
      </c>
      <c r="B9" s="10" t="s">
        <v>30</v>
      </c>
      <c r="C9" s="10" t="s">
        <v>31</v>
      </c>
      <c r="D9" s="11">
        <v>48921.440000000002</v>
      </c>
      <c r="E9" s="11">
        <v>83298.66</v>
      </c>
      <c r="F9" s="11">
        <v>132220.1</v>
      </c>
      <c r="G9" s="12" t="s">
        <v>11</v>
      </c>
      <c r="H9" s="13" t="s">
        <v>12</v>
      </c>
    </row>
    <row r="10" spans="1:8" ht="18" customHeight="1" x14ac:dyDescent="0.35">
      <c r="A10" s="9" t="s">
        <v>32</v>
      </c>
      <c r="B10" s="10" t="s">
        <v>33</v>
      </c>
      <c r="C10" s="10" t="s">
        <v>34</v>
      </c>
      <c r="D10" s="11">
        <v>130781.99</v>
      </c>
      <c r="E10" s="11">
        <v>64415.01</v>
      </c>
      <c r="F10" s="11">
        <v>195197</v>
      </c>
      <c r="G10" s="12" t="s">
        <v>11</v>
      </c>
      <c r="H10" s="13" t="s">
        <v>12</v>
      </c>
    </row>
    <row r="11" spans="1:8" ht="18" customHeight="1" x14ac:dyDescent="0.35">
      <c r="A11" s="9" t="s">
        <v>24</v>
      </c>
      <c r="B11" s="10" t="s">
        <v>80</v>
      </c>
      <c r="C11" s="10" t="s">
        <v>35</v>
      </c>
      <c r="D11" s="11">
        <v>4966038.12</v>
      </c>
      <c r="E11" s="11">
        <v>2674020.5299999998</v>
      </c>
      <c r="F11" s="11">
        <v>7640058.6500000004</v>
      </c>
      <c r="G11" s="12" t="s">
        <v>11</v>
      </c>
      <c r="H11" s="13" t="s">
        <v>12</v>
      </c>
    </row>
    <row r="12" spans="1:8" ht="18" customHeight="1" x14ac:dyDescent="0.35">
      <c r="A12" s="9" t="s">
        <v>36</v>
      </c>
      <c r="B12" s="10" t="s">
        <v>37</v>
      </c>
      <c r="C12" s="10" t="s">
        <v>38</v>
      </c>
      <c r="D12" s="11">
        <v>408110.42</v>
      </c>
      <c r="E12" s="11">
        <v>540983.57999999996</v>
      </c>
      <c r="F12" s="11">
        <v>949094</v>
      </c>
      <c r="G12" s="12" t="s">
        <v>11</v>
      </c>
      <c r="H12" s="13" t="s">
        <v>12</v>
      </c>
    </row>
    <row r="13" spans="1:8" ht="18" customHeight="1" x14ac:dyDescent="0.35">
      <c r="A13" s="9" t="s">
        <v>39</v>
      </c>
      <c r="B13" s="10" t="s">
        <v>40</v>
      </c>
      <c r="C13" s="10" t="s">
        <v>41</v>
      </c>
      <c r="D13" s="11">
        <v>214653.45</v>
      </c>
      <c r="E13" s="11">
        <v>161931.54999999999</v>
      </c>
      <c r="F13" s="11">
        <v>376585</v>
      </c>
      <c r="G13" s="12" t="s">
        <v>11</v>
      </c>
      <c r="H13" s="13" t="s">
        <v>12</v>
      </c>
    </row>
    <row r="14" spans="1:8" ht="18" customHeight="1" x14ac:dyDescent="0.35">
      <c r="A14" s="9" t="s">
        <v>29</v>
      </c>
      <c r="B14" s="10" t="s">
        <v>30</v>
      </c>
      <c r="C14" s="10" t="s">
        <v>42</v>
      </c>
      <c r="D14" s="11">
        <v>76360.600000000006</v>
      </c>
      <c r="E14" s="11">
        <v>130019.4</v>
      </c>
      <c r="F14" s="11">
        <v>206380</v>
      </c>
      <c r="G14" s="12" t="s">
        <v>11</v>
      </c>
      <c r="H14" s="13" t="s">
        <v>12</v>
      </c>
    </row>
    <row r="15" spans="1:8" ht="18" customHeight="1" x14ac:dyDescent="0.35">
      <c r="A15" s="9" t="s">
        <v>13</v>
      </c>
      <c r="B15" s="10" t="s">
        <v>22</v>
      </c>
      <c r="C15" s="10" t="s">
        <v>43</v>
      </c>
      <c r="D15" s="11">
        <v>584309.25</v>
      </c>
      <c r="E15" s="11">
        <v>194769.75</v>
      </c>
      <c r="F15" s="11">
        <v>779079</v>
      </c>
      <c r="G15" s="12" t="s">
        <v>11</v>
      </c>
      <c r="H15" s="13" t="s">
        <v>12</v>
      </c>
    </row>
    <row r="16" spans="1:8" ht="18" customHeight="1" x14ac:dyDescent="0.35">
      <c r="A16" s="9" t="s">
        <v>44</v>
      </c>
      <c r="B16" s="10" t="s">
        <v>45</v>
      </c>
      <c r="C16" s="10" t="s">
        <v>46</v>
      </c>
      <c r="D16" s="11">
        <v>253179.28</v>
      </c>
      <c r="E16" s="11">
        <v>19056.509999999998</v>
      </c>
      <c r="F16" s="11">
        <v>272235.78999999998</v>
      </c>
      <c r="G16" s="12" t="s">
        <v>11</v>
      </c>
      <c r="H16" s="13" t="s">
        <v>12</v>
      </c>
    </row>
    <row r="17" spans="1:8" ht="18" customHeight="1" x14ac:dyDescent="0.35">
      <c r="A17" s="9" t="s">
        <v>47</v>
      </c>
      <c r="B17" s="10" t="s">
        <v>48</v>
      </c>
      <c r="C17" s="10" t="s">
        <v>49</v>
      </c>
      <c r="D17" s="11">
        <v>531973.64</v>
      </c>
      <c r="E17" s="11">
        <v>705174.36</v>
      </c>
      <c r="F17" s="11">
        <v>1237148</v>
      </c>
      <c r="G17" s="12" t="s">
        <v>11</v>
      </c>
      <c r="H17" s="13" t="s">
        <v>12</v>
      </c>
    </row>
    <row r="18" spans="1:8" ht="18" customHeight="1" x14ac:dyDescent="0.35">
      <c r="A18" s="9" t="s">
        <v>50</v>
      </c>
      <c r="B18" s="10" t="s">
        <v>51</v>
      </c>
      <c r="C18" s="10" t="s">
        <v>52</v>
      </c>
      <c r="D18" s="11">
        <v>10517664.92</v>
      </c>
      <c r="E18" s="11">
        <v>4000072.08</v>
      </c>
      <c r="F18" s="11">
        <v>14517737</v>
      </c>
      <c r="G18" s="12" t="s">
        <v>11</v>
      </c>
      <c r="H18" s="13" t="s">
        <v>12</v>
      </c>
    </row>
    <row r="19" spans="1:8" ht="18" customHeight="1" x14ac:dyDescent="0.35">
      <c r="A19" s="9" t="s">
        <v>53</v>
      </c>
      <c r="B19" s="10" t="s">
        <v>54</v>
      </c>
      <c r="C19" s="10" t="s">
        <v>55</v>
      </c>
      <c r="D19" s="11">
        <v>362276.94</v>
      </c>
      <c r="E19" s="11">
        <v>408525.06</v>
      </c>
      <c r="F19" s="11">
        <v>770802</v>
      </c>
      <c r="G19" s="12" t="s">
        <v>11</v>
      </c>
      <c r="H19" s="13" t="s">
        <v>12</v>
      </c>
    </row>
    <row r="20" spans="1:8" ht="18" customHeight="1" x14ac:dyDescent="0.35">
      <c r="A20" s="9" t="s">
        <v>56</v>
      </c>
      <c r="B20" s="10" t="s">
        <v>57</v>
      </c>
      <c r="C20" s="10" t="s">
        <v>58</v>
      </c>
      <c r="D20" s="11">
        <v>49262.07</v>
      </c>
      <c r="E20" s="11">
        <v>77050.929999999993</v>
      </c>
      <c r="F20" s="11">
        <v>126313</v>
      </c>
      <c r="G20" s="12" t="s">
        <v>11</v>
      </c>
      <c r="H20" s="13" t="s">
        <v>12</v>
      </c>
    </row>
    <row r="21" spans="1:8" ht="18" customHeight="1" x14ac:dyDescent="0.35">
      <c r="A21" s="9" t="s">
        <v>59</v>
      </c>
      <c r="B21" s="10" t="s">
        <v>60</v>
      </c>
      <c r="C21" s="10" t="s">
        <v>61</v>
      </c>
      <c r="D21" s="11">
        <v>28003821.129999999</v>
      </c>
      <c r="E21" s="11">
        <v>6800000</v>
      </c>
      <c r="F21" s="11">
        <v>34803821.130000003</v>
      </c>
      <c r="G21" s="12" t="s">
        <v>11</v>
      </c>
      <c r="H21" s="13" t="s">
        <v>12</v>
      </c>
    </row>
    <row r="22" spans="1:8" ht="18" customHeight="1" x14ac:dyDescent="0.35">
      <c r="A22" s="9" t="s">
        <v>62</v>
      </c>
      <c r="B22" s="10" t="s">
        <v>63</v>
      </c>
      <c r="C22" s="10" t="s">
        <v>64</v>
      </c>
      <c r="D22" s="11">
        <v>698899.15</v>
      </c>
      <c r="E22" s="11">
        <v>285465.84999999998</v>
      </c>
      <c r="F22" s="11">
        <v>984365</v>
      </c>
      <c r="G22" s="12" t="s">
        <v>11</v>
      </c>
      <c r="H22" s="13" t="s">
        <v>12</v>
      </c>
    </row>
    <row r="23" spans="1:8" ht="18" customHeight="1" x14ac:dyDescent="0.35">
      <c r="A23" s="9" t="s">
        <v>65</v>
      </c>
      <c r="B23" s="10" t="s">
        <v>81</v>
      </c>
      <c r="C23" s="10" t="s">
        <v>66</v>
      </c>
      <c r="D23" s="11">
        <v>8207468.2300000004</v>
      </c>
      <c r="E23" s="11">
        <v>3191793.2</v>
      </c>
      <c r="F23" s="11">
        <v>11399261.43</v>
      </c>
      <c r="G23" s="12" t="s">
        <v>11</v>
      </c>
      <c r="H23" s="13" t="s">
        <v>12</v>
      </c>
    </row>
    <row r="24" spans="1:8" ht="18" customHeight="1" thickBot="1" x14ac:dyDescent="0.4">
      <c r="A24" s="14" t="s">
        <v>67</v>
      </c>
      <c r="B24" s="15" t="s">
        <v>82</v>
      </c>
      <c r="C24" s="15" t="s">
        <v>68</v>
      </c>
      <c r="D24" s="16">
        <v>6467146.0099999998</v>
      </c>
      <c r="E24" s="16">
        <v>4742888.8099999996</v>
      </c>
      <c r="F24" s="16">
        <v>11210034.82</v>
      </c>
      <c r="G24" s="17" t="s">
        <v>11</v>
      </c>
      <c r="H24" s="18" t="s">
        <v>12</v>
      </c>
    </row>
    <row r="25" spans="1:8" ht="18" customHeight="1" x14ac:dyDescent="0.35">
      <c r="A25" s="19" t="s">
        <v>69</v>
      </c>
      <c r="B25" s="20" t="s">
        <v>83</v>
      </c>
      <c r="C25" s="20" t="s">
        <v>70</v>
      </c>
      <c r="D25" s="21">
        <v>27072252</v>
      </c>
      <c r="E25" s="21">
        <v>3724699</v>
      </c>
      <c r="F25" s="21">
        <v>30796951</v>
      </c>
      <c r="G25" s="22" t="s">
        <v>12</v>
      </c>
      <c r="H25" s="23" t="s">
        <v>11</v>
      </c>
    </row>
    <row r="26" spans="1:8" ht="18" customHeight="1" x14ac:dyDescent="0.35">
      <c r="A26" s="9" t="s">
        <v>53</v>
      </c>
      <c r="B26" s="24" t="s">
        <v>71</v>
      </c>
      <c r="C26" s="24" t="s">
        <v>72</v>
      </c>
      <c r="D26" s="11">
        <v>27637690.039999999</v>
      </c>
      <c r="E26" s="11">
        <v>32444244.84</v>
      </c>
      <c r="F26" s="11">
        <v>60081934.880000003</v>
      </c>
      <c r="G26" s="25" t="s">
        <v>12</v>
      </c>
      <c r="H26" s="26" t="s">
        <v>11</v>
      </c>
    </row>
    <row r="27" spans="1:8" ht="18" customHeight="1" x14ac:dyDescent="0.35">
      <c r="A27" s="9" t="s">
        <v>73</v>
      </c>
      <c r="B27" s="24" t="s">
        <v>84</v>
      </c>
      <c r="C27" s="24" t="s">
        <v>74</v>
      </c>
      <c r="D27" s="11">
        <v>27168587.829999998</v>
      </c>
      <c r="E27" s="11">
        <v>17913517</v>
      </c>
      <c r="F27" s="11">
        <v>45082104.829999998</v>
      </c>
      <c r="G27" s="25" t="s">
        <v>12</v>
      </c>
      <c r="H27" s="26" t="s">
        <v>11</v>
      </c>
    </row>
    <row r="28" spans="1:8" ht="18" customHeight="1" thickBot="1" x14ac:dyDescent="0.4">
      <c r="A28" s="14" t="s">
        <v>75</v>
      </c>
      <c r="B28" s="27" t="s">
        <v>85</v>
      </c>
      <c r="C28" s="27" t="s">
        <v>76</v>
      </c>
      <c r="D28" s="16">
        <v>19770130.449999999</v>
      </c>
      <c r="E28" s="16">
        <v>4978773.8</v>
      </c>
      <c r="F28" s="16">
        <v>24748904.25</v>
      </c>
      <c r="G28" s="28" t="s">
        <v>12</v>
      </c>
      <c r="H28" s="29" t="s">
        <v>11</v>
      </c>
    </row>
    <row r="29" spans="1:8" ht="19.5" customHeight="1" thickBot="1" x14ac:dyDescent="0.4">
      <c r="A29" s="59"/>
      <c r="B29" s="59"/>
      <c r="C29" s="30" t="s">
        <v>77</v>
      </c>
      <c r="D29" s="31">
        <f>SUM(D2:D24)</f>
        <v>70000000</v>
      </c>
      <c r="E29" s="31">
        <f>SUM(E2:E24)</f>
        <v>40811667.07</v>
      </c>
      <c r="F29" s="32">
        <f>SUM(F2:F24)</f>
        <v>110811667.06999999</v>
      </c>
      <c r="G29" s="33">
        <v>23</v>
      </c>
      <c r="H29" s="34">
        <v>5</v>
      </c>
    </row>
    <row r="30" spans="1:8" x14ac:dyDescent="0.35">
      <c r="A30" s="59"/>
      <c r="B30" s="59"/>
      <c r="C30" s="35" t="s">
        <v>78</v>
      </c>
      <c r="D30" s="36">
        <f>SUM(D25:D28)</f>
        <v>101648660.32000001</v>
      </c>
      <c r="E30" s="36">
        <f>SUM(E25:E28)</f>
        <v>59061234.640000001</v>
      </c>
      <c r="F30" s="37">
        <f>SUM(F25:F28)</f>
        <v>160709894.95999998</v>
      </c>
      <c r="G30" s="38"/>
      <c r="H30" s="38"/>
    </row>
    <row r="31" spans="1:8" ht="15" thickBot="1" x14ac:dyDescent="0.4">
      <c r="A31" s="59"/>
      <c r="B31" s="59"/>
      <c r="C31" s="39" t="s">
        <v>79</v>
      </c>
      <c r="D31" s="40">
        <f>D29+D30</f>
        <v>171648660.31999999</v>
      </c>
      <c r="E31" s="40">
        <f t="shared" ref="E31:F31" si="0">E29+E30</f>
        <v>99872901.710000008</v>
      </c>
      <c r="F31" s="41">
        <f t="shared" si="0"/>
        <v>271521562.02999997</v>
      </c>
      <c r="G31" s="38"/>
      <c r="H31" s="38"/>
    </row>
    <row r="32" spans="1:8" ht="15" thickBot="1" x14ac:dyDescent="0.4">
      <c r="A32" s="51" t="s">
        <v>86</v>
      </c>
      <c r="B32" s="45"/>
      <c r="C32" s="45"/>
      <c r="D32" s="45"/>
      <c r="E32" s="42"/>
      <c r="F32" s="43"/>
      <c r="G32" s="43"/>
      <c r="H32" s="44"/>
    </row>
    <row r="33" spans="1:8" ht="15" thickBot="1" x14ac:dyDescent="0.4">
      <c r="A33" s="53" t="s">
        <v>65</v>
      </c>
      <c r="B33" s="49" t="s">
        <v>101</v>
      </c>
      <c r="C33" s="54" t="s">
        <v>61</v>
      </c>
      <c r="D33" s="55">
        <v>21450029.93</v>
      </c>
      <c r="E33" s="55">
        <v>1958351</v>
      </c>
      <c r="F33" s="55">
        <v>23408380.93</v>
      </c>
      <c r="G33" s="56"/>
      <c r="H33" s="56" t="s">
        <v>87</v>
      </c>
    </row>
    <row r="35" spans="1:8" ht="15" thickBot="1" x14ac:dyDescent="0.4">
      <c r="A35" s="52" t="s">
        <v>88</v>
      </c>
      <c r="B35" s="45"/>
      <c r="C35" s="45"/>
      <c r="D35" s="45"/>
      <c r="E35" s="46"/>
      <c r="F35" s="47"/>
      <c r="G35" s="47"/>
      <c r="H35" s="47"/>
    </row>
    <row r="36" spans="1:8" ht="15" thickBot="1" x14ac:dyDescent="0.4">
      <c r="A36" s="50" t="s">
        <v>39</v>
      </c>
      <c r="B36" s="49" t="s">
        <v>96</v>
      </c>
      <c r="C36" s="48" t="s">
        <v>89</v>
      </c>
      <c r="D36" s="21">
        <v>41056537</v>
      </c>
      <c r="E36" s="21">
        <v>22296400</v>
      </c>
      <c r="F36" s="21">
        <v>63352937</v>
      </c>
      <c r="G36" s="56"/>
      <c r="H36" s="57" t="s">
        <v>87</v>
      </c>
    </row>
    <row r="37" spans="1:8" ht="15" thickBot="1" x14ac:dyDescent="0.4">
      <c r="A37" s="14" t="s">
        <v>56</v>
      </c>
      <c r="B37" s="27" t="s">
        <v>97</v>
      </c>
      <c r="C37" s="20" t="s">
        <v>90</v>
      </c>
      <c r="D37" s="21">
        <v>174509.91</v>
      </c>
      <c r="E37" s="21">
        <v>106957.69</v>
      </c>
      <c r="F37" s="21">
        <v>281467.59999999998</v>
      </c>
      <c r="G37" s="17" t="s">
        <v>87</v>
      </c>
      <c r="H37" s="29"/>
    </row>
    <row r="38" spans="1:8" ht="15" thickBot="1" x14ac:dyDescent="0.4">
      <c r="A38" s="14" t="s">
        <v>94</v>
      </c>
      <c r="B38" s="27" t="s">
        <v>98</v>
      </c>
      <c r="C38" s="20" t="s">
        <v>91</v>
      </c>
      <c r="D38" s="21">
        <v>171724.07</v>
      </c>
      <c r="E38" s="21">
        <v>280181.38</v>
      </c>
      <c r="F38" s="21">
        <v>451905.45</v>
      </c>
      <c r="G38" s="17" t="s">
        <v>87</v>
      </c>
      <c r="H38" s="29"/>
    </row>
    <row r="39" spans="1:8" ht="15" thickBot="1" x14ac:dyDescent="0.4">
      <c r="A39" s="14" t="s">
        <v>95</v>
      </c>
      <c r="B39" s="27" t="s">
        <v>99</v>
      </c>
      <c r="C39" s="20" t="s">
        <v>92</v>
      </c>
      <c r="D39" s="21">
        <v>15711467.15</v>
      </c>
      <c r="E39" s="21">
        <v>247361.85</v>
      </c>
      <c r="F39" s="21">
        <v>15958829</v>
      </c>
      <c r="G39" s="17"/>
      <c r="H39" s="29" t="s">
        <v>87</v>
      </c>
    </row>
    <row r="40" spans="1:8" ht="15" thickBot="1" x14ac:dyDescent="0.4">
      <c r="A40" s="14" t="s">
        <v>59</v>
      </c>
      <c r="B40" s="27" t="s">
        <v>100</v>
      </c>
      <c r="C40" s="58" t="s">
        <v>93</v>
      </c>
      <c r="D40" s="55">
        <v>7444081.2000000002</v>
      </c>
      <c r="E40" s="55">
        <v>11166121.800000001</v>
      </c>
      <c r="F40" s="55">
        <v>18610203</v>
      </c>
      <c r="G40" s="17" t="s">
        <v>87</v>
      </c>
      <c r="H40" s="29"/>
    </row>
  </sheetData>
  <mergeCells count="1">
    <mergeCell ref="A29:B31"/>
  </mergeCells>
  <conditionalFormatting sqref="G25:G28">
    <cfRule type="cellIs" dxfId="5" priority="10" stopIfTrue="1" operator="equal">
      <formula>"Yes"</formula>
    </cfRule>
    <cfRule type="cellIs" dxfId="4" priority="11" stopIfTrue="1" operator="equal">
      <formula>"NA"</formula>
    </cfRule>
    <cfRule type="cellIs" dxfId="3" priority="12" stopIfTrue="1" operator="equal">
      <formula>"-"</formula>
    </cfRule>
  </conditionalFormatting>
  <conditionalFormatting sqref="H2:H24">
    <cfRule type="cellIs" dxfId="2" priority="1" stopIfTrue="1" operator="equal">
      <formula>"Yes"</formula>
    </cfRule>
    <cfRule type="cellIs" dxfId="1" priority="2" stopIfTrue="1" operator="equal">
      <formula>"NA"</formula>
    </cfRule>
    <cfRule type="cellIs" dxfId="0" priority="3" stopIfTrue="1" operator="equal">
      <formula>"-"</formula>
    </cfRule>
  </conditionalFormatting>
  <pageMargins left="0.7" right="0.7" top="0.75" bottom="0.75" header="0.3" footer="0.3"/>
  <pageSetup scale="67" fitToHeight="0" orientation="landscape" r:id="rId1"/>
  <headerFooter>
    <oddHeader>&amp;C&amp;"-,Bold"&amp;12FY2017-18 BEST Grant Awarded Projects</oddHeader>
    <oddFooter>&amp;LCDE - Capital Construction&amp;R&amp;"-,Italic"Updated 12/01/2017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17-18 </vt:lpstr>
      <vt:lpstr>'17-18 '!Print_Titles</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Hoskinson, Jay</dc:creator>
  <cp:lastModifiedBy>Nye, Priya</cp:lastModifiedBy>
  <cp:lastPrinted>2018-08-31T14:49:26Z</cp:lastPrinted>
  <dcterms:created xsi:type="dcterms:W3CDTF">2017-05-25T19:03:16Z</dcterms:created>
  <dcterms:modified xsi:type="dcterms:W3CDTF">2019-02-22T21:37:34Z</dcterms:modified>
</cp:coreProperties>
</file>